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30" tabRatio="825" activeTab="3"/>
  </bookViews>
  <sheets>
    <sheet name="封面" sheetId="1" r:id="rId1"/>
    <sheet name="人员" sheetId="41" r:id="rId2"/>
    <sheet name="资产" sheetId="42" r:id="rId3"/>
    <sheet name="预算" sheetId="40" r:id="rId4"/>
  </sheets>
  <definedNames>
    <definedName name="_xlnm.Print_Area" localSheetId="0">封面!$A$1:$A$28</definedName>
    <definedName name="_xlnm.Print_Titles" localSheetId="0">封面!$1:$15</definedName>
    <definedName name="_xlnm.Print_Titles" localSheetId="3">预算!$2:$6</definedName>
  </definedNames>
  <calcPr calcId="144525" iterate="1" iterateCount="100" iterateDelta="0.001"/>
</workbook>
</file>

<file path=xl/sharedStrings.xml><?xml version="1.0" encoding="utf-8"?>
<sst xmlns="http://schemas.openxmlformats.org/spreadsheetml/2006/main" count="615" uniqueCount="237">
  <si>
    <t>附件2：</t>
  </si>
  <si>
    <t>自治区党政机构改革预算调整表</t>
  </si>
  <si>
    <t>总计</t>
  </si>
  <si>
    <t xml:space="preserve">                    单位名称：天山电影制片厂</t>
  </si>
  <si>
    <t>显示</t>
  </si>
  <si>
    <t xml:space="preserve">                    公开日期： 2019年3月22日                </t>
  </si>
  <si>
    <t xml:space="preserve">单位负责人：高黄刚     财务负责人：章瀚青     经办人：李宏利     联系电话：2558713  </t>
  </si>
  <si>
    <t>附表1</t>
  </si>
  <si>
    <t>自治党政机构改革部门单位人员变动情况表</t>
  </si>
  <si>
    <t>单位：人</t>
  </si>
  <si>
    <t>原部门单位人员情况</t>
  </si>
  <si>
    <t>划出人员情况</t>
  </si>
  <si>
    <t>划入人员情况</t>
  </si>
  <si>
    <t>调整后人员情况</t>
  </si>
  <si>
    <t>原部门单位名称</t>
  </si>
  <si>
    <t>原  部  门  单  位  人  员  编  制  情  况</t>
  </si>
  <si>
    <t>原  部  门  单  位  实  有  人  员  情  况</t>
  </si>
  <si>
    <t>划出部门单位名称</t>
  </si>
  <si>
    <t>划  出  实  有  人  员  情  况</t>
  </si>
  <si>
    <t>划入部门单位名称</t>
  </si>
  <si>
    <t>划  划入  实  有  人  员  情  况</t>
  </si>
  <si>
    <t>调整后部门单位名称</t>
  </si>
  <si>
    <t>调   整   后  实  有  人  员  情  况</t>
  </si>
  <si>
    <t>合  计</t>
  </si>
  <si>
    <t>行政</t>
  </si>
  <si>
    <t>参照公务员</t>
  </si>
  <si>
    <t>事  业  编  制  人  数</t>
  </si>
  <si>
    <t>工勤编制人数</t>
  </si>
  <si>
    <t>在职人员小计</t>
  </si>
  <si>
    <t>事 业 在 职 人 数</t>
  </si>
  <si>
    <t>工勤</t>
  </si>
  <si>
    <t>离岗退养</t>
  </si>
  <si>
    <t>离休</t>
  </si>
  <si>
    <t>退休</t>
  </si>
  <si>
    <t xml:space="preserve">工勤 </t>
  </si>
  <si>
    <t>小  计</t>
  </si>
  <si>
    <t>全 额</t>
  </si>
  <si>
    <t>差 额</t>
  </si>
  <si>
    <t>自收自支</t>
  </si>
  <si>
    <t>小 计</t>
  </si>
  <si>
    <t>全  额</t>
  </si>
  <si>
    <t>差  额</t>
  </si>
  <si>
    <t>※※</t>
  </si>
  <si>
    <r>
      <rPr>
        <sz val="9"/>
        <rFont val="宋体"/>
        <charset val="134"/>
      </rPr>
      <t>1</t>
    </r>
    <r>
      <rPr>
        <sz val="9"/>
        <rFont val="宋体"/>
        <charset val="134"/>
      </rPr>
      <t>=2+3+4+8</t>
    </r>
  </si>
  <si>
    <r>
      <rPr>
        <sz val="9"/>
        <rFont val="宋体"/>
        <charset val="134"/>
      </rPr>
      <t>4</t>
    </r>
    <r>
      <rPr>
        <sz val="9"/>
        <rFont val="宋体"/>
        <charset val="134"/>
      </rPr>
      <t>=5+6+7</t>
    </r>
  </si>
  <si>
    <t>9=10+18+19</t>
  </si>
  <si>
    <t>10=11+12+16+17</t>
  </si>
  <si>
    <t>12=13+14+15</t>
  </si>
  <si>
    <t>20=21+29+30</t>
  </si>
  <si>
    <t>21=22+23+26+27</t>
  </si>
  <si>
    <r>
      <rPr>
        <sz val="9"/>
        <rFont val="宋体"/>
        <charset val="134"/>
      </rPr>
      <t>22</t>
    </r>
    <r>
      <rPr>
        <sz val="9"/>
        <rFont val="宋体"/>
        <charset val="134"/>
      </rPr>
      <t>=23+24+25</t>
    </r>
  </si>
  <si>
    <r>
      <rPr>
        <sz val="9"/>
        <rFont val="宋体"/>
        <charset val="134"/>
      </rPr>
      <t>30</t>
    </r>
    <r>
      <rPr>
        <sz val="9"/>
        <rFont val="宋体"/>
        <charset val="134"/>
      </rPr>
      <t>=31+39+40</t>
    </r>
  </si>
  <si>
    <r>
      <rPr>
        <sz val="9"/>
        <rFont val="宋体"/>
        <charset val="134"/>
      </rPr>
      <t>31</t>
    </r>
    <r>
      <rPr>
        <sz val="9"/>
        <rFont val="宋体"/>
        <charset val="134"/>
      </rPr>
      <t>=32+33+37+38+39</t>
    </r>
  </si>
  <si>
    <r>
      <rPr>
        <sz val="9"/>
        <rFont val="宋体"/>
        <charset val="134"/>
      </rPr>
      <t>33</t>
    </r>
    <r>
      <rPr>
        <sz val="9"/>
        <rFont val="宋体"/>
        <charset val="134"/>
      </rPr>
      <t>=34+35+36</t>
    </r>
  </si>
  <si>
    <t>41=42+50+51</t>
  </si>
  <si>
    <t>天山电影制片厂</t>
  </si>
  <si>
    <t>备注：天山电影制片厂涉改前为新疆维吾尔自治区新闻出版广播电影电视局二级预算单位，涉改调整后为自治区党委宣传部二级预算单位。</t>
  </si>
  <si>
    <t>自治党政机构改革部门单位资产变动情况表</t>
  </si>
  <si>
    <t xml:space="preserve">原  部  门  单  位  资  产   情  况  </t>
  </si>
  <si>
    <t xml:space="preserve">划  出  资  产   情  况  </t>
  </si>
  <si>
    <t xml:space="preserve">划   入   资  产   情  况  </t>
  </si>
  <si>
    <t xml:space="preserve">调  整  后  资  产   情  况  </t>
  </si>
  <si>
    <t>房  屋  状  况  (  平  方  米  )</t>
  </si>
  <si>
    <t>机 动 车 (  辆  )</t>
  </si>
  <si>
    <t>合    计</t>
  </si>
  <si>
    <t>办公用房建筑面积</t>
  </si>
  <si>
    <t>专用房屋取暖面积</t>
  </si>
  <si>
    <t>车库建筑面积</t>
  </si>
  <si>
    <t>车  辆   编  制  数</t>
  </si>
  <si>
    <t>实  有  数</t>
  </si>
  <si>
    <t xml:space="preserve"> </t>
  </si>
  <si>
    <t>合计</t>
  </si>
  <si>
    <t>一般公务用车</t>
  </si>
  <si>
    <t>执法执勤用车</t>
  </si>
  <si>
    <t>其他车辆</t>
  </si>
  <si>
    <r>
      <rPr>
        <sz val="9"/>
        <rFont val="宋体"/>
        <charset val="134"/>
      </rPr>
      <t>1</t>
    </r>
    <r>
      <rPr>
        <sz val="9"/>
        <rFont val="宋体"/>
        <charset val="134"/>
      </rPr>
      <t>=2+3+4</t>
    </r>
  </si>
  <si>
    <t>5=6+7+8</t>
  </si>
  <si>
    <t>9=10+11+12</t>
  </si>
  <si>
    <t>13=14+15+16</t>
  </si>
  <si>
    <r>
      <rPr>
        <sz val="9"/>
        <rFont val="宋体"/>
        <charset val="134"/>
      </rPr>
      <t>17</t>
    </r>
    <r>
      <rPr>
        <sz val="9"/>
        <rFont val="宋体"/>
        <charset val="134"/>
      </rPr>
      <t>=18+19+20</t>
    </r>
  </si>
  <si>
    <r>
      <rPr>
        <sz val="9"/>
        <rFont val="宋体"/>
        <charset val="134"/>
      </rPr>
      <t>21</t>
    </r>
    <r>
      <rPr>
        <sz val="9"/>
        <rFont val="宋体"/>
        <charset val="134"/>
      </rPr>
      <t>=22+23+24</t>
    </r>
  </si>
  <si>
    <r>
      <rPr>
        <sz val="9"/>
        <rFont val="宋体"/>
        <charset val="134"/>
      </rPr>
      <t>25</t>
    </r>
    <r>
      <rPr>
        <sz val="9"/>
        <rFont val="宋体"/>
        <charset val="134"/>
      </rPr>
      <t>=26+27+28</t>
    </r>
  </si>
  <si>
    <r>
      <rPr>
        <sz val="9"/>
        <rFont val="宋体"/>
        <charset val="134"/>
      </rPr>
      <t>29</t>
    </r>
    <r>
      <rPr>
        <sz val="9"/>
        <rFont val="宋体"/>
        <charset val="134"/>
      </rPr>
      <t>=30+31+32</t>
    </r>
  </si>
  <si>
    <t>自治区党政机构改革部门单位预算调整情况表</t>
  </si>
  <si>
    <t>单位：万元</t>
  </si>
  <si>
    <t xml:space="preserve">原  部  门  单  位  预  算   情  况 </t>
  </si>
  <si>
    <t xml:space="preserve">划  出  预  算   情  况 </t>
  </si>
  <si>
    <t xml:space="preserve">划   入  预  算   情  况 </t>
  </si>
  <si>
    <t xml:space="preserve">调   整   后  预  算   情  况 </t>
  </si>
  <si>
    <t>项目类别及项目名称</t>
  </si>
  <si>
    <t>支出功能科目（项级）</t>
  </si>
  <si>
    <t>部门经济科目（款级）</t>
  </si>
  <si>
    <t>政府经济科目（款级）</t>
  </si>
  <si>
    <t>总  计</t>
  </si>
  <si>
    <t>财  政  拨  款  (  补  助  )</t>
  </si>
  <si>
    <t>财政专户管理资金（教育收费）</t>
  </si>
  <si>
    <t>事业收入</t>
  </si>
  <si>
    <t>事业单位经营收入</t>
  </si>
  <si>
    <t>其他收入</t>
  </si>
  <si>
    <t>用事业基金弥补收支差额</t>
  </si>
  <si>
    <t>单位上年结余（不包括国库集中支付额度结余）</t>
  </si>
  <si>
    <t>财政拨款(补助)小计</t>
  </si>
  <si>
    <t>一般公共预算</t>
  </si>
  <si>
    <t>政府性基金预算</t>
  </si>
  <si>
    <t>1</t>
  </si>
  <si>
    <t>2</t>
  </si>
  <si>
    <t>3</t>
  </si>
  <si>
    <t>4</t>
  </si>
  <si>
    <t>5=6+9+10+11+12+13+14</t>
  </si>
  <si>
    <t>6=7+8</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</si>
  <si>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</si>
  <si>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</si>
  <si>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</si>
  <si>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</si>
  <si>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</si>
  <si>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</si>
  <si>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</si>
  <si>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</si>
  <si>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</si>
  <si>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</si>
  <si>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</si>
  <si>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</si>
  <si>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</si>
  <si>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</si>
  <si>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</si>
  <si>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</si>
  <si>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</si>
  <si>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</si>
  <si>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</si>
  <si>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</si>
  <si>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</si>
  <si>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</si>
  <si>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</si>
  <si>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</si>
  <si>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</si>
  <si>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</si>
  <si>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</si>
  <si>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</si>
  <si>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</si>
  <si>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</si>
  <si>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</si>
  <si>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</si>
  <si>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</si>
  <si>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</si>
  <si>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</si>
  <si>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</si>
  <si>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</si>
  <si>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</si>
  <si>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</si>
  <si>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</si>
  <si>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</si>
  <si>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</si>
  <si>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</si>
  <si>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</si>
  <si>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</si>
  <si>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</si>
  <si>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</si>
  <si>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</si>
  <si>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</si>
  <si>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</si>
  <si>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2531.21</t>
  </si>
  <si>
    <t>基本支出</t>
  </si>
  <si>
    <t>1931.21</t>
  </si>
  <si>
    <t>绩效工资</t>
  </si>
  <si>
    <t>[2070607]电影</t>
  </si>
  <si>
    <t>[30107]绩效工资</t>
  </si>
  <si>
    <t>工资福利支出</t>
  </si>
  <si>
    <t>奖金</t>
  </si>
  <si>
    <t>[30103]奖金</t>
  </si>
  <si>
    <t>其他工资福利支出</t>
  </si>
  <si>
    <t>[2080599]其他行政事业单位离退休支出</t>
  </si>
  <si>
    <t>住房公积金</t>
  </si>
  <si>
    <t>[30113]住房公积金</t>
  </si>
  <si>
    <t>公务员医疗补助缴费</t>
  </si>
  <si>
    <t>[30111]公务员医疗补助缴费</t>
  </si>
  <si>
    <t>[30199]其他工资福利支出</t>
  </si>
  <si>
    <t>津贴补贴</t>
  </si>
  <si>
    <t>[30102]津贴补贴</t>
  </si>
  <si>
    <t>医疗费补助</t>
  </si>
  <si>
    <t>[30307]医疗费补助</t>
  </si>
  <si>
    <t>机关事业单位基本养老保险缴费</t>
  </si>
  <si>
    <t>[2080505]机关事业单位基本养老保险缴费支出</t>
  </si>
  <si>
    <t>[30108]机关事业单位基本养老保险缴费</t>
  </si>
  <si>
    <t>其他社会保障缴费</t>
  </si>
  <si>
    <t>[30112]其他社会保障缴费</t>
  </si>
  <si>
    <t>职工基本医疗保险缴费</t>
  </si>
  <si>
    <t>[30110]职工基本医疗保险缴费</t>
  </si>
  <si>
    <t>基本工资</t>
  </si>
  <si>
    <t>[30101]基本工资</t>
  </si>
  <si>
    <t>办公费</t>
  </si>
  <si>
    <t>[30201]办公费</t>
  </si>
  <si>
    <t>商品和服务支出</t>
  </si>
  <si>
    <t>印刷费</t>
  </si>
  <si>
    <t>[30202]印刷费</t>
  </si>
  <si>
    <t>水费</t>
  </si>
  <si>
    <t>[30205]水费</t>
  </si>
  <si>
    <t>电费</t>
  </si>
  <si>
    <t>[30206]电费</t>
  </si>
  <si>
    <t>[30206]水费</t>
  </si>
  <si>
    <t>邮电费</t>
  </si>
  <si>
    <t>[30207]邮电费</t>
  </si>
  <si>
    <t>[30207]水费</t>
  </si>
  <si>
    <t>取暖费</t>
  </si>
  <si>
    <t>[30208]取暖费</t>
  </si>
  <si>
    <t>[30208]水费</t>
  </si>
  <si>
    <t>物业管理费</t>
  </si>
  <si>
    <t>[30209]物业管理费</t>
  </si>
  <si>
    <t>[30209]水费</t>
  </si>
  <si>
    <t>差旅费</t>
  </si>
  <si>
    <t>[30211]差旅费</t>
  </si>
  <si>
    <t>培训费</t>
  </si>
  <si>
    <t>[30216]培训费</t>
  </si>
  <si>
    <t>公务接待费</t>
  </si>
  <si>
    <t>[30217]公务接待费</t>
  </si>
  <si>
    <t>工会经费</t>
  </si>
  <si>
    <t>[30228]工会经费</t>
  </si>
  <si>
    <t>福利费</t>
  </si>
  <si>
    <t>[30229]福利费</t>
  </si>
  <si>
    <t>公务用车运行维护费</t>
  </si>
  <si>
    <t>[30231]公务用车运行维护费</t>
  </si>
  <si>
    <t>其他交通费用</t>
  </si>
  <si>
    <t>[30239]其他交通费用</t>
  </si>
  <si>
    <t>其他商品和服务支出</t>
  </si>
  <si>
    <t>[30299]其他商品和服务支出</t>
  </si>
  <si>
    <t>生活补助</t>
  </si>
  <si>
    <t>[30305]生活补助</t>
  </si>
  <si>
    <t>社会福利和救助</t>
  </si>
  <si>
    <t>其他对个人和家庭的补助支出</t>
  </si>
  <si>
    <t>[30399]其他对个人和家庭的补助</t>
  </si>
  <si>
    <t>其他对个人和家庭补助</t>
  </si>
  <si>
    <t>离休费</t>
  </si>
  <si>
    <t>[30301]离休费</t>
  </si>
  <si>
    <t>离退休费</t>
  </si>
  <si>
    <t>项目支出</t>
  </si>
  <si>
    <t>庆祝新中国成立70周年献礼重点影片《歌舞青春》经费</t>
  </si>
  <si>
    <t>[30226]劳务费</t>
  </si>
  <si>
    <t>庆祝新中国成立70周年70周年献礼重点影片《歌舞青春》经费</t>
  </si>
</sst>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176" formatCode="* #,##0.00;* \-#,##0.00;* &quot;-&quot;??;@"/>
    <numFmt numFmtId="42" formatCode="_ &quot;￥&quot;* #,##0_ ;_ &quot;￥&quot;* \-#,##0_ ;_ &quot;￥&quot;* &quot;-&quot;_ ;_ @_ "/>
    <numFmt numFmtId="177" formatCode="0.00_);[Red]\(0.00\)"/>
    <numFmt numFmtId="178" formatCode="0.00_ "/>
    <numFmt numFmtId="179" formatCode="###,###,###,##0.00"/>
    <numFmt numFmtId="180" formatCode="#,##0.00_ "/>
    <numFmt numFmtId="181" formatCode="#,##0.0000"/>
  </numFmts>
  <fonts count="30">
    <font>
      <sz val="9"/>
      <name val="宋体"/>
      <charset val="134"/>
    </font>
    <font>
      <sz val="12"/>
      <name val="宋体"/>
      <charset val="134"/>
    </font>
    <font>
      <sz val="8"/>
      <name val="宋体"/>
      <charset val="134"/>
    </font>
    <font>
      <b/>
      <sz val="16"/>
      <name val="宋体"/>
      <charset val="134"/>
    </font>
    <font>
      <sz val="10"/>
      <name val="宋体"/>
      <charset val="134"/>
    </font>
    <font>
      <b/>
      <sz val="48"/>
      <name val="宋体"/>
      <charset val="134"/>
    </font>
    <font>
      <b/>
      <sz val="22"/>
      <name val="宋体"/>
      <charset val="134"/>
    </font>
    <font>
      <b/>
      <sz val="20"/>
      <name val="宋体"/>
      <charset val="134"/>
    </font>
    <font>
      <sz val="11"/>
      <color rgb="FF9C0006"/>
      <name val="宋体"/>
      <charset val="0"/>
      <scheme val="minor"/>
    </font>
    <font>
      <sz val="11"/>
      <color theme="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b/>
      <sz val="10"/>
      <name val="Arial"/>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1"/>
      <color rgb="FFFA7D00"/>
      <name val="宋体"/>
      <charset val="0"/>
      <scheme val="minor"/>
    </font>
    <font>
      <sz val="11"/>
      <color rgb="FF9C6500"/>
      <name val="宋体"/>
      <charset val="0"/>
      <scheme val="minor"/>
    </font>
  </fonts>
  <fills count="40">
    <fill>
      <patternFill patternType="none"/>
    </fill>
    <fill>
      <patternFill patternType="gray125"/>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indexed="31"/>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auto="1"/>
      </top>
      <bottom style="thin">
        <color auto="1"/>
      </bottom>
      <diagonal/>
    </border>
    <border>
      <left style="thin">
        <color indexed="0"/>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xf numFmtId="42" fontId="9" fillId="0" borderId="0" applyFont="0" applyFill="0" applyBorder="0" applyAlignment="0" applyProtection="0">
      <alignment vertical="center"/>
    </xf>
    <xf numFmtId="0" fontId="12" fillId="16" borderId="0" applyNumberFormat="0" applyBorder="0" applyAlignment="0" applyProtection="0">
      <alignment vertical="center"/>
    </xf>
    <xf numFmtId="0" fontId="13" fillId="17" borderId="1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3" borderId="0" applyNumberFormat="0" applyBorder="0" applyAlignment="0" applyProtection="0">
      <alignment vertical="center"/>
    </xf>
    <xf numFmtId="0" fontId="8" fillId="9" borderId="0" applyNumberFormat="0" applyBorder="0" applyAlignment="0" applyProtection="0">
      <alignment vertical="center"/>
    </xf>
    <xf numFmtId="176" fontId="14" fillId="0" borderId="0" applyFont="0" applyFill="0" applyBorder="0" applyAlignment="0" applyProtection="0"/>
    <xf numFmtId="0" fontId="10" fillId="12"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9" fillId="20" borderId="16" applyNumberFormat="0" applyFont="0" applyAlignment="0" applyProtection="0">
      <alignment vertical="center"/>
    </xf>
    <xf numFmtId="0" fontId="10" fillId="11"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xf numFmtId="0" fontId="0" fillId="0" borderId="0"/>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0" fillId="10" borderId="0" applyNumberFormat="0" applyBorder="0" applyAlignment="0" applyProtection="0">
      <alignment vertical="center"/>
    </xf>
    <xf numFmtId="0" fontId="17" fillId="0" borderId="18" applyNumberFormat="0" applyFill="0" applyAlignment="0" applyProtection="0">
      <alignment vertical="center"/>
    </xf>
    <xf numFmtId="0" fontId="10" fillId="29" borderId="0" applyNumberFormat="0" applyBorder="0" applyAlignment="0" applyProtection="0">
      <alignment vertical="center"/>
    </xf>
    <xf numFmtId="0" fontId="24" fillId="30" borderId="20" applyNumberFormat="0" applyAlignment="0" applyProtection="0">
      <alignment vertical="center"/>
    </xf>
    <xf numFmtId="0" fontId="25" fillId="30" borderId="15" applyNumberFormat="0" applyAlignment="0" applyProtection="0">
      <alignment vertical="center"/>
    </xf>
    <xf numFmtId="0" fontId="26" fillId="32" borderId="21" applyNumberFormat="0" applyAlignment="0" applyProtection="0">
      <alignment vertical="center"/>
    </xf>
    <xf numFmtId="0" fontId="12" fillId="28" borderId="0" applyNumberFormat="0" applyBorder="0" applyAlignment="0" applyProtection="0">
      <alignment vertical="center"/>
    </xf>
    <xf numFmtId="0" fontId="10" fillId="34" borderId="0" applyNumberFormat="0" applyBorder="0" applyAlignment="0" applyProtection="0">
      <alignment vertical="center"/>
    </xf>
    <xf numFmtId="0" fontId="28" fillId="0" borderId="22" applyNumberFormat="0" applyFill="0" applyAlignment="0" applyProtection="0">
      <alignment vertical="center"/>
    </xf>
    <xf numFmtId="0" fontId="23" fillId="0" borderId="19" applyNumberFormat="0" applyFill="0" applyAlignment="0" applyProtection="0">
      <alignment vertical="center"/>
    </xf>
    <xf numFmtId="0" fontId="18" fillId="22" borderId="0" applyNumberFormat="0" applyBorder="0" applyAlignment="0" applyProtection="0">
      <alignment vertical="center"/>
    </xf>
    <xf numFmtId="0" fontId="29" fillId="35" borderId="0" applyNumberFormat="0" applyBorder="0" applyAlignment="0" applyProtection="0">
      <alignment vertical="center"/>
    </xf>
    <xf numFmtId="0" fontId="12" fillId="25" borderId="0" applyNumberFormat="0" applyBorder="0" applyAlignment="0" applyProtection="0">
      <alignment vertical="center"/>
    </xf>
    <xf numFmtId="0" fontId="10" fillId="36" borderId="0" applyNumberFormat="0" applyBorder="0" applyAlignment="0" applyProtection="0">
      <alignment vertical="center"/>
    </xf>
    <xf numFmtId="0" fontId="0" fillId="0" borderId="0"/>
    <xf numFmtId="0" fontId="12" fillId="31" borderId="0" applyNumberFormat="0" applyBorder="0" applyAlignment="0" applyProtection="0">
      <alignment vertical="center"/>
    </xf>
    <xf numFmtId="0" fontId="12" fillId="21" borderId="0" applyNumberFormat="0" applyBorder="0" applyAlignment="0" applyProtection="0">
      <alignment vertical="center"/>
    </xf>
    <xf numFmtId="0" fontId="12" fillId="39" borderId="0" applyNumberFormat="0" applyBorder="0" applyAlignment="0" applyProtection="0">
      <alignment vertical="center"/>
    </xf>
    <xf numFmtId="0" fontId="12" fillId="19" borderId="0" applyNumberFormat="0" applyBorder="0" applyAlignment="0" applyProtection="0">
      <alignment vertical="center"/>
    </xf>
    <xf numFmtId="0" fontId="10" fillId="33" borderId="0" applyNumberFormat="0" applyBorder="0" applyAlignment="0" applyProtection="0">
      <alignment vertical="center"/>
    </xf>
    <xf numFmtId="0" fontId="10" fillId="27" borderId="0" applyNumberFormat="0" applyBorder="0" applyAlignment="0" applyProtection="0">
      <alignment vertical="center"/>
    </xf>
    <xf numFmtId="0" fontId="12" fillId="24" borderId="0" applyNumberFormat="0" applyBorder="0" applyAlignment="0" applyProtection="0">
      <alignment vertical="center"/>
    </xf>
    <xf numFmtId="0" fontId="12" fillId="38" borderId="0" applyNumberFormat="0" applyBorder="0" applyAlignment="0" applyProtection="0">
      <alignment vertical="center"/>
    </xf>
    <xf numFmtId="0" fontId="10" fillId="23" borderId="0" applyNumberFormat="0" applyBorder="0" applyAlignment="0" applyProtection="0">
      <alignment vertical="center"/>
    </xf>
    <xf numFmtId="0" fontId="0" fillId="0" borderId="0"/>
    <xf numFmtId="0" fontId="12" fillId="15" borderId="0" applyNumberFormat="0" applyBorder="0" applyAlignment="0" applyProtection="0">
      <alignment vertical="center"/>
    </xf>
    <xf numFmtId="0" fontId="10" fillId="37" borderId="0" applyNumberFormat="0" applyBorder="0" applyAlignment="0" applyProtection="0">
      <alignment vertical="center"/>
    </xf>
    <xf numFmtId="0" fontId="10" fillId="18" borderId="0" applyNumberFormat="0" applyBorder="0" applyAlignment="0" applyProtection="0">
      <alignment vertical="center"/>
    </xf>
    <xf numFmtId="0" fontId="27" fillId="0" borderId="0"/>
    <xf numFmtId="0" fontId="12" fillId="14" borderId="0" applyNumberFormat="0" applyBorder="0" applyAlignment="0" applyProtection="0">
      <alignment vertical="center"/>
    </xf>
    <xf numFmtId="0" fontId="10"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0" borderId="0"/>
  </cellStyleXfs>
  <cellXfs count="131">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3" fillId="0" borderId="0" xfId="0" applyNumberFormat="1" applyFont="1" applyFill="1" applyAlignment="1" applyProtection="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4" fillId="0" borderId="0" xfId="0" applyNumberFormat="1" applyFont="1" applyFill="1" applyAlignment="1" applyProtection="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177" fontId="0" fillId="0" borderId="1" xfId="8" applyNumberFormat="1" applyFont="1" applyFill="1" applyBorder="1" applyAlignment="1" applyProtection="1">
      <alignment horizontal="center" vertical="center" wrapText="1"/>
    </xf>
    <xf numFmtId="49" fontId="0" fillId="3"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7" fontId="2" fillId="0" borderId="1" xfId="8"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49" fontId="0" fillId="3" borderId="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wrapText="1"/>
    </xf>
    <xf numFmtId="178" fontId="2" fillId="3" borderId="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9" fontId="2" fillId="3"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80"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NumberFormat="1" applyFont="1" applyFill="1" applyBorder="1" applyAlignment="1" applyProtection="1">
      <alignment horizontal="center" vertical="center"/>
    </xf>
    <xf numFmtId="0" fontId="0" fillId="4" borderId="0" xfId="0" applyFill="1" applyAlignment="1">
      <alignment horizontal="left" vertical="center"/>
    </xf>
    <xf numFmtId="0" fontId="1" fillId="5" borderId="1" xfId="0" applyNumberFormat="1" applyFont="1" applyFill="1" applyBorder="1" applyAlignment="1">
      <alignment horizontal="center" vertical="center"/>
    </xf>
    <xf numFmtId="0" fontId="0" fillId="0" borderId="1" xfId="8" applyNumberFormat="1" applyFont="1" applyFill="1" applyBorder="1" applyAlignment="1" applyProtection="1">
      <alignment horizontal="center" vertical="center" wrapText="1"/>
      <protection locked="0"/>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49" fontId="0" fillId="3" borderId="1" xfId="0" applyNumberFormat="1" applyFont="1" applyFill="1" applyBorder="1" applyAlignment="1" applyProtection="1">
      <alignment horizontal="center" vertical="center" wrapText="1"/>
      <protection locked="0"/>
    </xf>
    <xf numFmtId="0" fontId="2" fillId="0" borderId="1" xfId="8"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xf>
    <xf numFmtId="0" fontId="1" fillId="7" borderId="1"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Alignment="1">
      <alignment vertical="center"/>
    </xf>
    <xf numFmtId="0" fontId="0" fillId="0" borderId="0" xfId="0" applyFont="1"/>
    <xf numFmtId="0" fontId="0" fillId="0" borderId="1" xfId="0" applyFont="1" applyBorder="1"/>
    <xf numFmtId="0" fontId="0" fillId="0" borderId="1" xfId="0" applyBorder="1" applyAlignment="1">
      <alignment horizontal="center"/>
    </xf>
    <xf numFmtId="0" fontId="0" fillId="0" borderId="1" xfId="0" applyBorder="1"/>
    <xf numFmtId="0" fontId="0" fillId="0" borderId="0" xfId="0" applyAlignment="1">
      <alignment horizontal="centerContinuous"/>
    </xf>
    <xf numFmtId="0" fontId="0" fillId="0" borderId="0" xfId="0" applyBorder="1"/>
    <xf numFmtId="0" fontId="4" fillId="0" borderId="0" xfId="0" applyFont="1" applyFill="1" applyAlignment="1">
      <alignment wrapText="1"/>
    </xf>
    <xf numFmtId="0" fontId="0" fillId="0" borderId="0" xfId="0" applyFont="1" applyFill="1"/>
    <xf numFmtId="0" fontId="3" fillId="0" borderId="0" xfId="0" applyNumberFormat="1" applyFont="1" applyFill="1" applyAlignment="1" applyProtection="1">
      <alignment horizontal="center"/>
    </xf>
    <xf numFmtId="0" fontId="0" fillId="5" borderId="1" xfId="0" applyFont="1" applyFill="1" applyBorder="1" applyAlignment="1">
      <alignment horizontal="center" vertical="center" wrapText="1"/>
    </xf>
    <xf numFmtId="0" fontId="0" fillId="4" borderId="2" xfId="8"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Continuous" vertical="center"/>
    </xf>
    <xf numFmtId="0" fontId="0" fillId="0" borderId="5" xfId="0" applyNumberFormat="1" applyFont="1" applyFill="1" applyBorder="1" applyAlignment="1" applyProtection="1">
      <alignment horizontal="centerContinuous" vertical="center"/>
    </xf>
    <xf numFmtId="0" fontId="0" fillId="4" borderId="6" xfId="8"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Continuous" vertical="center"/>
    </xf>
    <xf numFmtId="0" fontId="0" fillId="4" borderId="7" xfId="8"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xf>
    <xf numFmtId="180" fontId="0" fillId="0" borderId="1" xfId="0" applyNumberFormat="1" applyFont="1" applyFill="1" applyBorder="1" applyAlignment="1">
      <alignment horizontal="center"/>
    </xf>
    <xf numFmtId="4" fontId="0" fillId="0" borderId="1" xfId="0" applyNumberFormat="1" applyFont="1" applyFill="1" applyBorder="1" applyAlignment="1">
      <alignment horizontal="center"/>
    </xf>
    <xf numFmtId="0" fontId="0" fillId="0" borderId="1" xfId="0" applyFont="1" applyFill="1" applyBorder="1" applyAlignment="1">
      <alignment horizontal="centerContinuous"/>
    </xf>
    <xf numFmtId="0" fontId="0" fillId="4" borderId="0" xfId="0" applyFill="1"/>
    <xf numFmtId="0" fontId="0" fillId="2" borderId="1" xfId="0" applyFont="1" applyFill="1" applyBorder="1" applyAlignment="1">
      <alignment horizontal="center" vertical="center" wrapText="1"/>
    </xf>
    <xf numFmtId="0" fontId="0" fillId="0" borderId="4" xfId="0" applyNumberFormat="1" applyFont="1" applyFill="1" applyBorder="1" applyAlignment="1" applyProtection="1">
      <alignment horizontal="centerContinuous" vertical="center"/>
    </xf>
    <xf numFmtId="0" fontId="0" fillId="0" borderId="8" xfId="0" applyNumberFormat="1" applyFont="1" applyFill="1" applyBorder="1" applyAlignment="1" applyProtection="1">
      <alignment horizontal="centerContinuous" vertical="center"/>
    </xf>
    <xf numFmtId="0" fontId="0" fillId="0" borderId="9"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2" borderId="3"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4" borderId="1" xfId="8"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wrapText="1"/>
    </xf>
    <xf numFmtId="0" fontId="0" fillId="0" borderId="3" xfId="0" applyBorder="1"/>
    <xf numFmtId="0" fontId="0" fillId="7"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xf>
    <xf numFmtId="0" fontId="0" fillId="0" borderId="0" xfId="0" applyAlignment="1">
      <alignment horizontal="center"/>
    </xf>
    <xf numFmtId="0" fontId="0" fillId="0" borderId="0" xfId="0" applyFont="1" applyBorder="1" applyAlignment="1">
      <alignment vertical="center"/>
    </xf>
    <xf numFmtId="0" fontId="0" fillId="0" borderId="0" xfId="0" applyFont="1" applyBorder="1"/>
    <xf numFmtId="0" fontId="0" fillId="0" borderId="0" xfId="0" applyBorder="1" applyAlignment="1">
      <alignment horizontal="center"/>
    </xf>
    <xf numFmtId="0" fontId="0" fillId="0" borderId="0" xfId="0" applyFont="1" applyAlignment="1"/>
    <xf numFmtId="0" fontId="4" fillId="4" borderId="0" xfId="0" applyFont="1" applyFill="1" applyAlignment="1">
      <alignment wrapText="1"/>
    </xf>
    <xf numFmtId="0" fontId="3" fillId="4" borderId="0" xfId="0" applyNumberFormat="1" applyFont="1" applyFill="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xf>
    <xf numFmtId="49" fontId="0" fillId="4" borderId="2" xfId="0" applyNumberFormat="1" applyFont="1" applyFill="1" applyBorder="1" applyAlignment="1" applyProtection="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4" borderId="1" xfId="0" applyFill="1" applyBorder="1" applyAlignment="1">
      <alignment horizontal="left" vertical="center" wrapText="1"/>
    </xf>
    <xf numFmtId="0" fontId="0" fillId="0" borderId="8"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4" borderId="1" xfId="0" applyFill="1" applyBorder="1"/>
    <xf numFmtId="0" fontId="0" fillId="0" borderId="0" xfId="8" applyNumberFormat="1" applyFont="1" applyAlignment="1">
      <alignment horizontal="right" vertical="center"/>
    </xf>
    <xf numFmtId="0" fontId="4" fillId="0" borderId="0" xfId="0" applyFont="1" applyFill="1" applyAlignment="1">
      <alignment horizontal="right" vertical="center"/>
    </xf>
    <xf numFmtId="0" fontId="0" fillId="0" borderId="14" xfId="0" applyNumberFormat="1" applyFont="1" applyFill="1" applyBorder="1" applyAlignment="1" applyProtection="1">
      <alignment horizontal="center" vertical="center" wrapText="1"/>
    </xf>
    <xf numFmtId="0" fontId="0" fillId="4" borderId="0" xfId="8" applyNumberFormat="1" applyFont="1" applyFill="1" applyAlignment="1">
      <alignment horizontal="right" vertical="center"/>
    </xf>
    <xf numFmtId="0" fontId="4" fillId="4" borderId="0" xfId="0" applyFont="1" applyFill="1" applyAlignment="1">
      <alignment horizontal="right" vertical="center"/>
    </xf>
    <xf numFmtId="0" fontId="0" fillId="6" borderId="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7" borderId="3"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8" xfId="0" applyFont="1" applyFill="1" applyBorder="1" applyAlignment="1">
      <alignment horizontal="center" vertical="center"/>
    </xf>
    <xf numFmtId="0" fontId="3" fillId="0" borderId="0" xfId="0" applyFont="1" applyFill="1"/>
    <xf numFmtId="0" fontId="0" fillId="0" borderId="0" xfId="0" applyFont="1" applyFill="1" applyAlignment="1">
      <alignment vertical="center"/>
    </xf>
    <xf numFmtId="0" fontId="0" fillId="0" borderId="0" xfId="0" applyFont="1" applyFill="1" applyAlignment="1"/>
    <xf numFmtId="0" fontId="0" fillId="0" borderId="0" xfId="0" applyFont="1" applyFill="1" applyAlignment="1">
      <alignment horizontal="center" vertical="center"/>
    </xf>
    <xf numFmtId="0" fontId="3" fillId="0" borderId="0" xfId="0" applyFont="1" applyAlignment="1">
      <alignment horizontal="left" vertical="center"/>
    </xf>
    <xf numFmtId="0" fontId="5" fillId="0" borderId="0" xfId="0" applyNumberFormat="1" applyFont="1" applyFill="1" applyAlignment="1" applyProtection="1">
      <alignment horizontal="center" vertical="center"/>
    </xf>
    <xf numFmtId="0" fontId="0" fillId="0" borderId="0" xfId="0" applyFont="1" applyAlignment="1">
      <alignment horizontal="centerContinuous"/>
    </xf>
    <xf numFmtId="49" fontId="6" fillId="4" borderId="0" xfId="0" applyNumberFormat="1" applyFont="1" applyFill="1" applyAlignment="1" applyProtection="1">
      <alignment horizontal="left" vertical="center"/>
    </xf>
    <xf numFmtId="0" fontId="6" fillId="0" borderId="0" xfId="0" applyFont="1" applyAlignment="1">
      <alignment horizontal="left" vertical="center"/>
    </xf>
    <xf numFmtId="0" fontId="7" fillId="0" borderId="0" xfId="0" applyFont="1" applyFill="1" applyAlignment="1">
      <alignment horizontal="center" vertical="center"/>
    </xf>
    <xf numFmtId="0" fontId="6" fillId="0" borderId="0" xfId="0" applyFont="1" applyAlignment="1">
      <alignment horizontal="centerContinuous"/>
    </xf>
    <xf numFmtId="0" fontId="6" fillId="0" borderId="0" xfId="0" applyFont="1" applyFill="1" applyAlignment="1">
      <alignment horizontal="center" vertical="center"/>
    </xf>
    <xf numFmtId="181" fontId="0" fillId="0" borderId="0" xfId="0" applyNumberFormat="1" applyFont="1" applyFill="1" applyAlignment="1" applyProtection="1"/>
    <xf numFmtId="181" fontId="0" fillId="8" borderId="0" xfId="0" applyNumberFormat="1" applyFont="1" applyFill="1" applyAlignment="1" applyProtection="1"/>
    <xf numFmtId="4" fontId="0" fillId="8" borderId="0" xfId="0" applyNumberFormat="1" applyFont="1" applyFill="1" applyAlignment="1" applyProtection="1"/>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2_【04-4】项目支出表（经济科目）" xfId="20"/>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2" xfId="56"/>
    <cellStyle name="常规 3" xfId="57"/>
    <cellStyle name="常规 4" xfId="58"/>
    <cellStyle name="常规 5" xfId="59"/>
    <cellStyle name="常规 7"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3"/>
  <sheetViews>
    <sheetView showGridLines="0" showZeros="0" topLeftCell="A13" workbookViewId="0">
      <selection activeCell="A36" sqref="A36"/>
    </sheetView>
  </sheetViews>
  <sheetFormatPr defaultColWidth="9" defaultRowHeight="12"/>
  <cols>
    <col min="1" max="1" width="189.666666666667" customWidth="1"/>
  </cols>
  <sheetData>
    <row r="1" s="47" customFormat="1" ht="12.75" customHeight="1" spans="1:1">
      <c r="A1" s="120" t="s">
        <v>0</v>
      </c>
    </row>
    <row r="2" s="47" customFormat="1" ht="12.75" customHeight="1" spans="1:1">
      <c r="A2" s="120"/>
    </row>
    <row r="3" s="47" customFormat="1" ht="12.75" customHeight="1"/>
    <row r="4" s="47" customFormat="1" ht="12.75" customHeight="1"/>
    <row r="5" s="47" customFormat="1" ht="54" customHeight="1" spans="1:1">
      <c r="A5" s="54"/>
    </row>
    <row r="6" s="47" customFormat="1" ht="142.5" customHeight="1" spans="1:1">
      <c r="A6" s="121" t="s">
        <v>1</v>
      </c>
    </row>
    <row r="7" s="47" customFormat="1" ht="12.75" customHeight="1" spans="1:5">
      <c r="A7" s="54"/>
      <c r="E7" s="122"/>
    </row>
    <row r="8" s="47" customFormat="1" ht="12.75" customHeight="1" spans="1:1">
      <c r="A8" s="54"/>
    </row>
    <row r="9" s="47" customFormat="1" ht="12.75" customHeight="1" spans="1:256">
      <c r="A9" s="54"/>
      <c r="IV9" s="130" t="s">
        <v>2</v>
      </c>
    </row>
    <row r="10" s="47" customFormat="1" ht="12.75" customHeight="1" spans="1:256">
      <c r="A10" s="54"/>
      <c r="IV10" s="54"/>
    </row>
    <row r="11" s="47" customFormat="1" ht="12.75" customHeight="1" spans="1:256">
      <c r="A11" s="54"/>
      <c r="IV11" s="54"/>
    </row>
    <row r="12" s="47" customFormat="1" ht="46.5" customHeight="1" spans="1:256">
      <c r="A12" s="54"/>
      <c r="IV12" s="54"/>
    </row>
    <row r="13" s="47" customFormat="1" ht="12.75" customHeight="1" spans="1:256">
      <c r="A13" s="54"/>
      <c r="BQ13" s="128"/>
      <c r="IV13" s="54"/>
    </row>
    <row r="14" s="47" customFormat="1" ht="12.75" customHeight="1" spans="1:256">
      <c r="A14" s="54"/>
      <c r="BQ14" s="54"/>
      <c r="IV14" s="54"/>
    </row>
    <row r="15" s="47" customFormat="1" ht="12.75" customHeight="1" spans="1:69">
      <c r="A15" s="54"/>
      <c r="BQ15" s="54"/>
    </row>
    <row r="16" s="47" customFormat="1" ht="24" customHeight="1" spans="1:69">
      <c r="A16" s="123" t="s">
        <v>3</v>
      </c>
      <c r="B16" s="122"/>
      <c r="C16" s="122"/>
      <c r="D16" s="122"/>
      <c r="E16" s="122"/>
      <c r="F16" s="122"/>
      <c r="G16" s="122"/>
      <c r="H16" s="122"/>
      <c r="I16" s="122"/>
      <c r="J16" s="122"/>
      <c r="K16" s="122"/>
      <c r="L16" s="122"/>
      <c r="M16" s="122"/>
      <c r="N16" s="122"/>
      <c r="O16" s="122"/>
      <c r="P16" s="122"/>
      <c r="Q16" s="122"/>
      <c r="R16" s="122"/>
      <c r="S16" s="122"/>
      <c r="T16" s="122"/>
      <c r="U16" s="122"/>
      <c r="V16" s="122"/>
      <c r="W16" s="122"/>
      <c r="BP16" s="54"/>
      <c r="BQ16" s="129" t="s">
        <v>4</v>
      </c>
    </row>
    <row r="17" s="47" customFormat="1" ht="12.75" customHeight="1" spans="1:68">
      <c r="A17" s="123"/>
      <c r="BP17" s="54"/>
    </row>
    <row r="18" s="47" customFormat="1" ht="12.75" customHeight="1" spans="1:68">
      <c r="A18" s="118"/>
      <c r="BO18" s="54"/>
      <c r="BP18" s="54"/>
    </row>
    <row r="19" s="47" customFormat="1" ht="12.75" customHeight="1" spans="1:67">
      <c r="A19" s="118"/>
      <c r="BO19" s="54"/>
    </row>
    <row r="20" s="47" customFormat="1" ht="9.2" customHeight="1" spans="1:67">
      <c r="A20" s="118"/>
      <c r="BN20" s="54"/>
      <c r="BO20" s="54"/>
    </row>
    <row r="21" s="47" customFormat="1" ht="12.75" customHeight="1" spans="1:67">
      <c r="A21" s="118"/>
      <c r="BN21" s="54"/>
      <c r="BO21" s="54"/>
    </row>
    <row r="22" s="47" customFormat="1" ht="409.5" hidden="1" customHeight="1" spans="1:67">
      <c r="A22" s="118"/>
      <c r="BN22" s="54"/>
      <c r="BO22" s="54"/>
    </row>
    <row r="23" s="47" customFormat="1" ht="12.75" customHeight="1" spans="1:66">
      <c r="A23" s="91"/>
      <c r="BN23" s="54"/>
    </row>
    <row r="24" s="47" customFormat="1" ht="40.5" customHeight="1" spans="1:23">
      <c r="A24" s="124" t="s">
        <v>5</v>
      </c>
      <c r="B24" s="122"/>
      <c r="C24" s="122"/>
      <c r="D24" s="122"/>
      <c r="E24" s="122"/>
      <c r="F24" s="122"/>
      <c r="G24" s="122"/>
      <c r="H24" s="122"/>
      <c r="I24" s="122"/>
      <c r="J24" s="122"/>
      <c r="K24" s="122"/>
      <c r="L24" s="122"/>
      <c r="M24" s="122"/>
      <c r="N24" s="122"/>
      <c r="O24" s="122"/>
      <c r="P24" s="122"/>
      <c r="Q24" s="122"/>
      <c r="R24" s="122"/>
      <c r="S24" s="122"/>
      <c r="T24" s="122"/>
      <c r="U24" s="122"/>
      <c r="V24" s="122"/>
      <c r="W24" s="122"/>
    </row>
    <row r="25" s="47" customFormat="1" ht="12.75" customHeight="1" spans="1:1">
      <c r="A25" s="7"/>
    </row>
    <row r="26" s="47" customFormat="1" ht="12.75" customHeight="1" spans="1:1">
      <c r="A26" s="7"/>
    </row>
    <row r="27" s="47" customFormat="1" ht="12.75" customHeight="1" spans="1:1">
      <c r="A27" s="7"/>
    </row>
    <row r="28" s="47" customFormat="1" ht="42.75" customHeight="1" spans="1:23">
      <c r="A28" s="125" t="s">
        <v>6</v>
      </c>
      <c r="B28" s="122"/>
      <c r="C28" s="122"/>
      <c r="D28" s="122"/>
      <c r="E28" s="122"/>
      <c r="F28" s="122"/>
      <c r="G28" s="126"/>
      <c r="H28" s="122"/>
      <c r="I28" s="122"/>
      <c r="J28" s="122"/>
      <c r="K28" s="122"/>
      <c r="L28" s="122"/>
      <c r="M28" s="122"/>
      <c r="N28" s="122"/>
      <c r="O28" s="122"/>
      <c r="P28" s="122"/>
      <c r="Q28" s="122"/>
      <c r="R28" s="122"/>
      <c r="S28" s="122"/>
      <c r="T28" s="122"/>
      <c r="U28" s="122"/>
      <c r="V28" s="122"/>
      <c r="W28" s="122"/>
    </row>
    <row r="29" s="47" customFormat="1" ht="12.75" customHeight="1" spans="1:23">
      <c r="A29" s="127"/>
      <c r="B29" s="122"/>
      <c r="C29" s="122"/>
      <c r="D29" s="122"/>
      <c r="E29" s="122"/>
      <c r="F29" s="122"/>
      <c r="G29" s="126"/>
      <c r="H29" s="122"/>
      <c r="I29" s="122"/>
      <c r="J29" s="122"/>
      <c r="K29" s="122"/>
      <c r="L29" s="122"/>
      <c r="M29" s="122"/>
      <c r="N29" s="122"/>
      <c r="O29" s="122"/>
      <c r="P29" s="122"/>
      <c r="Q29" s="122"/>
      <c r="R29" s="122"/>
      <c r="S29" s="122"/>
      <c r="T29" s="122"/>
      <c r="U29" s="122"/>
      <c r="V29" s="122"/>
      <c r="W29" s="122"/>
    </row>
    <row r="30" s="47" customFormat="1" ht="12.75" customHeight="1" spans="1:23">
      <c r="A30" s="127"/>
      <c r="B30" s="122"/>
      <c r="C30" s="122"/>
      <c r="D30" s="122"/>
      <c r="E30" s="122"/>
      <c r="F30" s="122"/>
      <c r="G30" s="126"/>
      <c r="H30" s="122"/>
      <c r="I30" s="122"/>
      <c r="J30" s="122"/>
      <c r="K30" s="122"/>
      <c r="L30" s="122"/>
      <c r="M30" s="122"/>
      <c r="N30" s="122"/>
      <c r="O30" s="122"/>
      <c r="P30" s="122"/>
      <c r="Q30" s="122"/>
      <c r="R30" s="122"/>
      <c r="S30" s="122"/>
      <c r="T30" s="122"/>
      <c r="U30" s="122"/>
      <c r="V30" s="122"/>
      <c r="W30" s="122"/>
    </row>
    <row r="31" s="47" customFormat="1" ht="12.75" customHeight="1" spans="1:1">
      <c r="A31" s="54"/>
    </row>
    <row r="32" s="47" customFormat="1" ht="12.75" customHeight="1" spans="1:1">
      <c r="A32" s="54"/>
    </row>
    <row r="33" s="47" customFormat="1" ht="12.75" customHeight="1" spans="1:1">
      <c r="A33" s="54"/>
    </row>
    <row r="34" s="47" customFormat="1" ht="12.75" customHeight="1" spans="1:1">
      <c r="A34" s="54"/>
    </row>
    <row r="35" s="47" customFormat="1" ht="12.75" customHeight="1" spans="1:1">
      <c r="A35" s="54"/>
    </row>
    <row r="36" s="47" customFormat="1" ht="12.75" customHeight="1" spans="1:1">
      <c r="A36" s="54"/>
    </row>
    <row r="37" s="47" customFormat="1" ht="12.75" customHeight="1"/>
    <row r="38" s="47" customFormat="1" ht="12.75" customHeight="1"/>
    <row r="39" s="47" customFormat="1" ht="12.75" customHeight="1"/>
    <row r="40" s="47" customFormat="1" ht="12.75" customHeight="1"/>
    <row r="41" s="47" customFormat="1" ht="12.75" customHeight="1"/>
    <row r="42" s="47" customFormat="1" ht="12.75" customHeight="1"/>
    <row r="43" s="47" customFormat="1" ht="12.75" customHeight="1" spans="1:1">
      <c r="A43" s="54"/>
    </row>
  </sheetData>
  <sheetProtection formatCells="0" formatColumns="0" formatRows="0"/>
  <mergeCells count="2">
    <mergeCell ref="A1:A2"/>
    <mergeCell ref="A16:A17"/>
  </mergeCells>
  <printOptions horizontalCentered="1"/>
  <pageMargins left="0.23" right="0.23" top="0.590551181102362" bottom="0.590551181102362" header="0.590551181102362" footer="0.393700787401575"/>
  <pageSetup paperSize="8" fitToHeight="100"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F14"/>
  <sheetViews>
    <sheetView workbookViewId="0">
      <selection activeCell="A9" sqref="$A9:$XFD9"/>
    </sheetView>
  </sheetViews>
  <sheetFormatPr defaultColWidth="9" defaultRowHeight="12"/>
  <cols>
    <col min="1" max="1" width="21.3333333333333" style="73" customWidth="1"/>
    <col min="2" max="2" width="8.66666666666667" customWidth="1"/>
    <col min="3" max="3" width="7" customWidth="1"/>
    <col min="4" max="4" width="7.33333333333333" customWidth="1"/>
    <col min="5" max="5" width="8.16666666666667" customWidth="1"/>
    <col min="6" max="6" width="6.83333333333333" customWidth="1"/>
    <col min="7" max="7" width="7.83333333333333" customWidth="1"/>
    <col min="8" max="8" width="5.66666666666667" customWidth="1"/>
    <col min="9" max="9" width="5.5" customWidth="1"/>
    <col min="10" max="10" width="9.5" customWidth="1"/>
    <col min="11" max="11" width="8" customWidth="1"/>
    <col min="12" max="12" width="7.33333333333333" customWidth="1"/>
    <col min="13" max="14" width="9.16666666666667" customWidth="1"/>
    <col min="15" max="15" width="8.66666666666667" customWidth="1"/>
    <col min="16" max="16" width="5.16666666666667" customWidth="1"/>
    <col min="17" max="17" width="6.16666666666667" customWidth="1"/>
    <col min="18" max="18" width="6.33333333333333" customWidth="1"/>
    <col min="19" max="19" width="6.83333333333333" customWidth="1"/>
    <col min="20" max="20" width="5.83333333333333" customWidth="1"/>
    <col min="21" max="21" width="19.5" style="73" customWidth="1"/>
    <col min="22" max="22" width="7.83333333333333" customWidth="1"/>
    <col min="23" max="23" width="8.33333333333333" customWidth="1"/>
    <col min="24" max="24" width="7.83333333333333" customWidth="1"/>
    <col min="25" max="26" width="9.16666666666667" customWidth="1"/>
    <col min="27" max="27" width="8.66666666666667" customWidth="1"/>
    <col min="28" max="28" width="4.83333333333333" customWidth="1"/>
    <col min="29" max="29" width="4" customWidth="1"/>
    <col min="30" max="30" width="5.16666666666667" customWidth="1"/>
    <col min="31" max="31" width="6.33333333333333" customWidth="1"/>
    <col min="32" max="32" width="6.66666666666667" customWidth="1"/>
    <col min="33" max="33" width="16.5" style="73" customWidth="1"/>
    <col min="34" max="34" width="9.5" customWidth="1"/>
    <col min="35" max="35" width="8" customWidth="1"/>
    <col min="36" max="38" width="9.16666666666667" customWidth="1"/>
    <col min="39" max="39" width="8.66666666666667" customWidth="1"/>
    <col min="40" max="40" width="9.16666666666667" customWidth="1"/>
    <col min="41" max="41" width="7.83333333333333" customWidth="1"/>
    <col min="42" max="42" width="9.16666666666667" customWidth="1"/>
    <col min="43" max="43" width="7.66666666666667" customWidth="1"/>
    <col min="44" max="44" width="8.16666666666667" customWidth="1"/>
    <col min="45" max="45" width="11.1666666666667" customWidth="1"/>
    <col min="46" max="51" width="9" customWidth="1"/>
    <col min="52" max="52" width="5.33333333333333" customWidth="1"/>
    <col min="53" max="53" width="9" customWidth="1"/>
    <col min="54" max="54" width="5.83333333333333" customWidth="1"/>
    <col min="55" max="55" width="6.16666666666667" customWidth="1"/>
    <col min="56" max="214" width="9" customWidth="1"/>
  </cols>
  <sheetData>
    <row r="1" ht="15.95" customHeight="1" spans="1:214">
      <c r="A1" s="92"/>
      <c r="B1" s="53"/>
      <c r="C1" s="53"/>
      <c r="D1" s="53"/>
      <c r="E1" s="53"/>
      <c r="F1" s="53"/>
      <c r="G1" s="53"/>
      <c r="H1" s="53"/>
      <c r="I1" s="53"/>
      <c r="J1" s="53"/>
      <c r="K1" s="53"/>
      <c r="L1" s="53"/>
      <c r="M1" s="53"/>
      <c r="N1" s="53"/>
      <c r="O1" s="53"/>
      <c r="P1" s="53"/>
      <c r="Q1" s="53"/>
      <c r="R1" s="53"/>
      <c r="S1" s="53"/>
      <c r="U1" s="92"/>
      <c r="V1" s="53"/>
      <c r="W1" s="53"/>
      <c r="X1" s="53"/>
      <c r="Y1" s="53"/>
      <c r="Z1" s="53"/>
      <c r="AA1" s="53"/>
      <c r="AB1" s="53"/>
      <c r="AC1" s="53"/>
      <c r="AD1" s="53"/>
      <c r="AE1" s="53"/>
      <c r="AF1" s="106"/>
      <c r="AG1" s="109"/>
      <c r="AH1" s="53"/>
      <c r="AI1" s="53"/>
      <c r="AJ1" s="53"/>
      <c r="AK1" s="53"/>
      <c r="AL1" s="53"/>
      <c r="AM1" s="53"/>
      <c r="AN1" s="53"/>
      <c r="AO1" s="53"/>
      <c r="AP1" s="53"/>
      <c r="AQ1" s="53"/>
      <c r="AS1" s="54"/>
      <c r="AT1" s="54"/>
      <c r="AU1" s="54"/>
      <c r="AV1" s="54"/>
      <c r="AW1" s="54"/>
      <c r="AX1" s="54"/>
      <c r="AY1" s="54"/>
      <c r="AZ1" s="54"/>
      <c r="BA1" s="54"/>
      <c r="BB1" s="54"/>
      <c r="BC1" s="54"/>
      <c r="BD1" s="106" t="s">
        <v>7</v>
      </c>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row>
    <row r="2" ht="25.5" customHeight="1" spans="1:214">
      <c r="A2" s="93" t="s">
        <v>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row>
    <row r="3" ht="10.5" customHeight="1" spans="1:214">
      <c r="A3" s="92"/>
      <c r="B3" s="53"/>
      <c r="C3" s="53"/>
      <c r="D3" s="53"/>
      <c r="E3" s="53"/>
      <c r="F3" s="53"/>
      <c r="G3" s="53"/>
      <c r="H3" s="53"/>
      <c r="I3" s="53"/>
      <c r="J3" s="53"/>
      <c r="K3" s="53"/>
      <c r="L3" s="53"/>
      <c r="M3" s="53"/>
      <c r="N3" s="53"/>
      <c r="O3" s="53"/>
      <c r="P3" s="53"/>
      <c r="Q3" s="53"/>
      <c r="R3" s="53"/>
      <c r="S3" s="53"/>
      <c r="U3" s="92"/>
      <c r="V3" s="53"/>
      <c r="W3" s="53"/>
      <c r="X3" s="53"/>
      <c r="Y3" s="53"/>
      <c r="Z3" s="53"/>
      <c r="AA3" s="53"/>
      <c r="AB3" s="53"/>
      <c r="AC3" s="53"/>
      <c r="AD3" s="53"/>
      <c r="AE3" s="53"/>
      <c r="AF3" s="107"/>
      <c r="AG3" s="110"/>
      <c r="AH3" s="53"/>
      <c r="AI3" s="53"/>
      <c r="AJ3" s="53"/>
      <c r="AK3" s="53"/>
      <c r="AL3" s="53"/>
      <c r="AM3" s="53"/>
      <c r="AN3" s="53"/>
      <c r="AO3" s="53"/>
      <c r="AP3" s="53"/>
      <c r="AQ3" s="53"/>
      <c r="AS3" s="54"/>
      <c r="AT3" s="54"/>
      <c r="AU3" s="54"/>
      <c r="AV3" s="54"/>
      <c r="AW3" s="54"/>
      <c r="AX3" s="54"/>
      <c r="AY3" s="54"/>
      <c r="AZ3" s="54"/>
      <c r="BA3" s="54"/>
      <c r="BB3" s="54"/>
      <c r="BC3" s="54"/>
      <c r="BD3" s="107" t="s">
        <v>9</v>
      </c>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row>
    <row r="4" s="46" customFormat="1" ht="21.75" customHeight="1" spans="1:214">
      <c r="A4" s="56" t="s">
        <v>10</v>
      </c>
      <c r="B4" s="56"/>
      <c r="C4" s="56"/>
      <c r="D4" s="56"/>
      <c r="E4" s="56"/>
      <c r="F4" s="56"/>
      <c r="G4" s="56"/>
      <c r="H4" s="56"/>
      <c r="I4" s="56"/>
      <c r="J4" s="56"/>
      <c r="K4" s="56"/>
      <c r="L4" s="56"/>
      <c r="M4" s="56"/>
      <c r="N4" s="56"/>
      <c r="O4" s="56"/>
      <c r="P4" s="56"/>
      <c r="Q4" s="56"/>
      <c r="R4" s="56"/>
      <c r="S4" s="56"/>
      <c r="T4" s="56"/>
      <c r="U4" s="74" t="s">
        <v>11</v>
      </c>
      <c r="V4" s="74"/>
      <c r="W4" s="74"/>
      <c r="X4" s="74"/>
      <c r="Y4" s="74"/>
      <c r="Z4" s="74"/>
      <c r="AA4" s="74"/>
      <c r="AB4" s="74"/>
      <c r="AC4" s="74"/>
      <c r="AD4" s="74"/>
      <c r="AE4" s="74"/>
      <c r="AF4" s="74"/>
      <c r="AG4" s="111" t="s">
        <v>12</v>
      </c>
      <c r="AH4" s="111"/>
      <c r="AI4" s="111"/>
      <c r="AJ4" s="111"/>
      <c r="AK4" s="111"/>
      <c r="AL4" s="111"/>
      <c r="AM4" s="111"/>
      <c r="AN4" s="111"/>
      <c r="AO4" s="111"/>
      <c r="AP4" s="111"/>
      <c r="AQ4" s="111"/>
      <c r="AR4" s="111"/>
      <c r="AS4" s="113" t="s">
        <v>13</v>
      </c>
      <c r="AT4" s="114"/>
      <c r="AU4" s="114"/>
      <c r="AV4" s="114"/>
      <c r="AW4" s="114"/>
      <c r="AX4" s="114"/>
      <c r="AY4" s="114"/>
      <c r="AZ4" s="114"/>
      <c r="BA4" s="114"/>
      <c r="BB4" s="114"/>
      <c r="BC4" s="114"/>
      <c r="BD4" s="115"/>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row>
    <row r="5" s="91" customFormat="1" ht="54" customHeight="1" spans="1:214">
      <c r="A5" s="57" t="s">
        <v>14</v>
      </c>
      <c r="B5" s="94" t="s">
        <v>15</v>
      </c>
      <c r="C5" s="95"/>
      <c r="D5" s="95"/>
      <c r="E5" s="95"/>
      <c r="F5" s="95"/>
      <c r="G5" s="95"/>
      <c r="H5" s="95"/>
      <c r="I5" s="102"/>
      <c r="J5" s="94" t="s">
        <v>16</v>
      </c>
      <c r="K5" s="95"/>
      <c r="L5" s="95"/>
      <c r="M5" s="95"/>
      <c r="N5" s="95"/>
      <c r="O5" s="95"/>
      <c r="P5" s="95"/>
      <c r="Q5" s="95"/>
      <c r="R5" s="95"/>
      <c r="S5" s="95"/>
      <c r="T5" s="95"/>
      <c r="U5" s="57" t="s">
        <v>17</v>
      </c>
      <c r="V5" s="94" t="s">
        <v>18</v>
      </c>
      <c r="W5" s="95"/>
      <c r="X5" s="95"/>
      <c r="Y5" s="95"/>
      <c r="Z5" s="95"/>
      <c r="AA5" s="95"/>
      <c r="AB5" s="95"/>
      <c r="AC5" s="95"/>
      <c r="AD5" s="95"/>
      <c r="AE5" s="95"/>
      <c r="AF5" s="95"/>
      <c r="AG5" s="57" t="s">
        <v>19</v>
      </c>
      <c r="AH5" s="86" t="s">
        <v>20</v>
      </c>
      <c r="AI5" s="86"/>
      <c r="AJ5" s="86"/>
      <c r="AK5" s="86"/>
      <c r="AL5" s="86"/>
      <c r="AM5" s="86"/>
      <c r="AN5" s="86"/>
      <c r="AO5" s="86"/>
      <c r="AP5" s="86"/>
      <c r="AQ5" s="86"/>
      <c r="AR5" s="86"/>
      <c r="AS5" s="57" t="s">
        <v>21</v>
      </c>
      <c r="AT5" s="86" t="s">
        <v>22</v>
      </c>
      <c r="AU5" s="86"/>
      <c r="AV5" s="86"/>
      <c r="AW5" s="86"/>
      <c r="AX5" s="86"/>
      <c r="AY5" s="86"/>
      <c r="AZ5" s="86"/>
      <c r="BA5" s="86"/>
      <c r="BB5" s="86"/>
      <c r="BC5" s="86"/>
      <c r="BD5" s="86"/>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row>
    <row r="6" s="91" customFormat="1" ht="53.1" customHeight="1" spans="1:214">
      <c r="A6" s="62"/>
      <c r="B6" s="63" t="s">
        <v>23</v>
      </c>
      <c r="C6" s="63" t="s">
        <v>24</v>
      </c>
      <c r="D6" s="63" t="s">
        <v>25</v>
      </c>
      <c r="E6" s="58" t="s">
        <v>26</v>
      </c>
      <c r="F6" s="59"/>
      <c r="G6" s="59"/>
      <c r="H6" s="96"/>
      <c r="I6" s="63" t="s">
        <v>27</v>
      </c>
      <c r="J6" s="78" t="s">
        <v>23</v>
      </c>
      <c r="K6" s="63" t="s">
        <v>28</v>
      </c>
      <c r="L6" s="63" t="s">
        <v>24</v>
      </c>
      <c r="M6" s="58" t="s">
        <v>29</v>
      </c>
      <c r="N6" s="59"/>
      <c r="O6" s="59"/>
      <c r="P6" s="96"/>
      <c r="Q6" s="63" t="s">
        <v>30</v>
      </c>
      <c r="R6" s="63" t="s">
        <v>31</v>
      </c>
      <c r="S6" s="14" t="s">
        <v>32</v>
      </c>
      <c r="T6" s="103" t="s">
        <v>33</v>
      </c>
      <c r="U6" s="62"/>
      <c r="V6" s="78" t="s">
        <v>23</v>
      </c>
      <c r="W6" s="63" t="s">
        <v>28</v>
      </c>
      <c r="X6" s="63" t="s">
        <v>24</v>
      </c>
      <c r="Y6" s="94" t="s">
        <v>29</v>
      </c>
      <c r="Z6" s="95"/>
      <c r="AA6" s="95"/>
      <c r="AB6" s="102"/>
      <c r="AC6" s="63" t="s">
        <v>34</v>
      </c>
      <c r="AD6" s="63" t="s">
        <v>31</v>
      </c>
      <c r="AE6" s="83" t="s">
        <v>32</v>
      </c>
      <c r="AF6" s="86" t="s">
        <v>33</v>
      </c>
      <c r="AG6" s="62"/>
      <c r="AH6" s="78" t="s">
        <v>23</v>
      </c>
      <c r="AI6" s="63" t="s">
        <v>28</v>
      </c>
      <c r="AJ6" s="63" t="s">
        <v>24</v>
      </c>
      <c r="AK6" s="94" t="s">
        <v>29</v>
      </c>
      <c r="AL6" s="95"/>
      <c r="AM6" s="95"/>
      <c r="AN6" s="102"/>
      <c r="AO6" s="63" t="s">
        <v>34</v>
      </c>
      <c r="AP6" s="63" t="s">
        <v>31</v>
      </c>
      <c r="AQ6" s="83" t="s">
        <v>32</v>
      </c>
      <c r="AR6" s="86" t="s">
        <v>33</v>
      </c>
      <c r="AS6" s="62"/>
      <c r="AT6" s="78" t="s">
        <v>23</v>
      </c>
      <c r="AU6" s="63" t="s">
        <v>28</v>
      </c>
      <c r="AV6" s="63" t="s">
        <v>24</v>
      </c>
      <c r="AW6" s="94" t="s">
        <v>29</v>
      </c>
      <c r="AX6" s="95"/>
      <c r="AY6" s="95"/>
      <c r="AZ6" s="102"/>
      <c r="BA6" s="63" t="s">
        <v>34</v>
      </c>
      <c r="BB6" s="63" t="s">
        <v>31</v>
      </c>
      <c r="BC6" s="83" t="s">
        <v>32</v>
      </c>
      <c r="BD6" s="86" t="s">
        <v>33</v>
      </c>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row>
    <row r="7" s="91" customFormat="1" ht="37.5" customHeight="1" spans="1:214">
      <c r="A7" s="65"/>
      <c r="B7" s="66"/>
      <c r="C7" s="66"/>
      <c r="D7" s="66"/>
      <c r="E7" s="97" t="s">
        <v>35</v>
      </c>
      <c r="F7" s="97" t="s">
        <v>36</v>
      </c>
      <c r="G7" s="97" t="s">
        <v>37</v>
      </c>
      <c r="H7" s="66" t="s">
        <v>38</v>
      </c>
      <c r="I7" s="66"/>
      <c r="J7" s="97"/>
      <c r="K7" s="66"/>
      <c r="L7" s="66"/>
      <c r="M7" s="78" t="s">
        <v>39</v>
      </c>
      <c r="N7" s="78" t="s">
        <v>40</v>
      </c>
      <c r="O7" s="78" t="s">
        <v>41</v>
      </c>
      <c r="P7" s="63" t="s">
        <v>38</v>
      </c>
      <c r="Q7" s="66"/>
      <c r="R7" s="66"/>
      <c r="S7" s="14"/>
      <c r="T7" s="104"/>
      <c r="U7" s="65"/>
      <c r="V7" s="97"/>
      <c r="W7" s="66"/>
      <c r="X7" s="66"/>
      <c r="Y7" s="78" t="s">
        <v>39</v>
      </c>
      <c r="Z7" s="78" t="s">
        <v>40</v>
      </c>
      <c r="AA7" s="78" t="s">
        <v>41</v>
      </c>
      <c r="AB7" s="63" t="s">
        <v>38</v>
      </c>
      <c r="AC7" s="66"/>
      <c r="AD7" s="66"/>
      <c r="AE7" s="108"/>
      <c r="AF7" s="86"/>
      <c r="AG7" s="65"/>
      <c r="AH7" s="97"/>
      <c r="AI7" s="66"/>
      <c r="AJ7" s="66"/>
      <c r="AK7" s="78" t="s">
        <v>39</v>
      </c>
      <c r="AL7" s="78" t="s">
        <v>40</v>
      </c>
      <c r="AM7" s="78" t="s">
        <v>41</v>
      </c>
      <c r="AN7" s="63" t="s">
        <v>38</v>
      </c>
      <c r="AO7" s="66"/>
      <c r="AP7" s="66"/>
      <c r="AQ7" s="108"/>
      <c r="AR7" s="86"/>
      <c r="AS7" s="65"/>
      <c r="AT7" s="97"/>
      <c r="AU7" s="66"/>
      <c r="AV7" s="66"/>
      <c r="AW7" s="78" t="s">
        <v>39</v>
      </c>
      <c r="AX7" s="78" t="s">
        <v>40</v>
      </c>
      <c r="AY7" s="78" t="s">
        <v>41</v>
      </c>
      <c r="AZ7" s="63" t="s">
        <v>38</v>
      </c>
      <c r="BA7" s="66"/>
      <c r="BB7" s="66"/>
      <c r="BC7" s="108"/>
      <c r="BD7" s="86"/>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row>
    <row r="8" s="91" customFormat="1" ht="26.25" customHeight="1" spans="1:214">
      <c r="A8" s="98" t="s">
        <v>42</v>
      </c>
      <c r="B8" s="99" t="s">
        <v>43</v>
      </c>
      <c r="C8" s="99">
        <v>2</v>
      </c>
      <c r="D8" s="99">
        <v>3</v>
      </c>
      <c r="E8" s="99" t="s">
        <v>44</v>
      </c>
      <c r="F8" s="99">
        <v>5</v>
      </c>
      <c r="G8" s="99">
        <v>6</v>
      </c>
      <c r="H8" s="99">
        <v>7</v>
      </c>
      <c r="I8" s="99">
        <v>8</v>
      </c>
      <c r="J8" s="99" t="s">
        <v>45</v>
      </c>
      <c r="K8" s="99" t="s">
        <v>46</v>
      </c>
      <c r="L8" s="99">
        <v>11</v>
      </c>
      <c r="M8" s="99" t="s">
        <v>47</v>
      </c>
      <c r="N8" s="99">
        <v>13</v>
      </c>
      <c r="O8" s="99">
        <v>14</v>
      </c>
      <c r="P8" s="99">
        <v>15</v>
      </c>
      <c r="Q8" s="99">
        <v>16</v>
      </c>
      <c r="R8" s="99">
        <v>17</v>
      </c>
      <c r="S8" s="99">
        <v>18</v>
      </c>
      <c r="T8" s="99">
        <v>19</v>
      </c>
      <c r="U8" s="98" t="s">
        <v>42</v>
      </c>
      <c r="V8" s="99" t="s">
        <v>48</v>
      </c>
      <c r="W8" s="99" t="s">
        <v>49</v>
      </c>
      <c r="X8" s="99">
        <v>21</v>
      </c>
      <c r="Y8" s="99" t="s">
        <v>50</v>
      </c>
      <c r="Z8" s="99">
        <v>23</v>
      </c>
      <c r="AA8" s="99">
        <v>24</v>
      </c>
      <c r="AB8" s="99">
        <v>25</v>
      </c>
      <c r="AC8" s="99">
        <v>26</v>
      </c>
      <c r="AD8" s="99">
        <v>27</v>
      </c>
      <c r="AE8" s="99">
        <v>28</v>
      </c>
      <c r="AF8" s="99">
        <v>29</v>
      </c>
      <c r="AG8" s="98" t="s">
        <v>42</v>
      </c>
      <c r="AH8" s="112" t="s">
        <v>51</v>
      </c>
      <c r="AI8" s="112" t="s">
        <v>52</v>
      </c>
      <c r="AJ8" s="112">
        <v>32</v>
      </c>
      <c r="AK8" s="112" t="s">
        <v>53</v>
      </c>
      <c r="AL8" s="112">
        <v>34</v>
      </c>
      <c r="AM8" s="112">
        <v>35</v>
      </c>
      <c r="AN8" s="112">
        <v>36</v>
      </c>
      <c r="AO8" s="112">
        <v>37</v>
      </c>
      <c r="AP8" s="112">
        <v>38</v>
      </c>
      <c r="AQ8" s="112">
        <v>39</v>
      </c>
      <c r="AR8" s="68">
        <v>40</v>
      </c>
      <c r="AS8" s="98" t="s">
        <v>42</v>
      </c>
      <c r="AT8" s="112" t="s">
        <v>54</v>
      </c>
      <c r="AU8" s="112">
        <v>42</v>
      </c>
      <c r="AV8" s="112">
        <v>43</v>
      </c>
      <c r="AW8" s="112">
        <v>44</v>
      </c>
      <c r="AX8" s="112">
        <v>45</v>
      </c>
      <c r="AY8" s="112">
        <v>46</v>
      </c>
      <c r="AZ8" s="112">
        <v>47</v>
      </c>
      <c r="BA8" s="112">
        <v>48</v>
      </c>
      <c r="BB8" s="112">
        <v>49</v>
      </c>
      <c r="BC8" s="112">
        <v>50</v>
      </c>
      <c r="BD8" s="68">
        <v>51</v>
      </c>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row>
    <row r="9" s="7" customFormat="1" ht="25.5" customHeight="1" spans="1:214">
      <c r="A9" s="100" t="s">
        <v>55</v>
      </c>
      <c r="B9" s="100">
        <v>162</v>
      </c>
      <c r="C9" s="100"/>
      <c r="D9" s="100"/>
      <c r="E9" s="100">
        <v>162</v>
      </c>
      <c r="F9" s="100">
        <v>162</v>
      </c>
      <c r="G9" s="100"/>
      <c r="H9" s="100"/>
      <c r="I9" s="100"/>
      <c r="J9" s="100">
        <f>K9+S9+T9</f>
        <v>258</v>
      </c>
      <c r="K9" s="100">
        <f>L9+M9+Q9+R9</f>
        <v>103</v>
      </c>
      <c r="L9" s="100"/>
      <c r="M9" s="100">
        <f>N9+O9+P9</f>
        <v>103</v>
      </c>
      <c r="N9" s="100">
        <v>103</v>
      </c>
      <c r="O9" s="100"/>
      <c r="P9" s="100"/>
      <c r="Q9" s="100"/>
      <c r="R9" s="100"/>
      <c r="S9" s="100">
        <v>5</v>
      </c>
      <c r="T9" s="100">
        <v>150</v>
      </c>
      <c r="U9" s="68"/>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t="s">
        <v>55</v>
      </c>
      <c r="AT9" s="100">
        <f>AU9+BC9+BD9</f>
        <v>258</v>
      </c>
      <c r="AU9" s="100">
        <v>103</v>
      </c>
      <c r="AV9" s="100"/>
      <c r="AW9" s="100">
        <v>103</v>
      </c>
      <c r="AX9" s="100">
        <v>103</v>
      </c>
      <c r="AY9" s="100"/>
      <c r="AZ9" s="100"/>
      <c r="BA9" s="100"/>
      <c r="BB9" s="100"/>
      <c r="BC9" s="100">
        <v>5</v>
      </c>
      <c r="BD9" s="100">
        <v>150</v>
      </c>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row>
    <row r="10" ht="25.5" customHeight="1" spans="1:56">
      <c r="A10" s="101"/>
      <c r="B10" s="50"/>
      <c r="C10" s="50"/>
      <c r="D10" s="50"/>
      <c r="E10" s="50"/>
      <c r="F10" s="50"/>
      <c r="G10" s="50"/>
      <c r="H10" s="50"/>
      <c r="I10" s="50"/>
      <c r="J10" s="50"/>
      <c r="K10" s="50"/>
      <c r="L10" s="50"/>
      <c r="M10" s="50"/>
      <c r="N10" s="50"/>
      <c r="O10" s="50"/>
      <c r="P10" s="50"/>
      <c r="Q10" s="50"/>
      <c r="R10" s="50"/>
      <c r="S10" s="50"/>
      <c r="T10" s="50"/>
      <c r="U10" s="105"/>
      <c r="V10" s="50"/>
      <c r="W10" s="50"/>
      <c r="X10" s="50"/>
      <c r="Y10" s="50"/>
      <c r="Z10" s="50"/>
      <c r="AA10" s="50"/>
      <c r="AB10" s="50"/>
      <c r="AC10" s="50"/>
      <c r="AD10" s="50"/>
      <c r="AE10" s="50"/>
      <c r="AF10" s="50"/>
      <c r="AG10" s="105"/>
      <c r="AH10" s="50"/>
      <c r="AI10" s="50"/>
      <c r="AJ10" s="50"/>
      <c r="AK10" s="50"/>
      <c r="AL10" s="50"/>
      <c r="AM10" s="50"/>
      <c r="AN10" s="50"/>
      <c r="AO10" s="50"/>
      <c r="AP10" s="50"/>
      <c r="AQ10" s="50"/>
      <c r="AR10" s="50"/>
      <c r="AS10" s="105"/>
      <c r="AT10" s="50"/>
      <c r="AU10" s="50"/>
      <c r="AV10" s="50"/>
      <c r="AW10" s="50"/>
      <c r="AX10" s="50"/>
      <c r="AY10" s="50"/>
      <c r="AZ10" s="50"/>
      <c r="BA10" s="50"/>
      <c r="BB10" s="50"/>
      <c r="BC10" s="50"/>
      <c r="BD10" s="50"/>
    </row>
    <row r="11" ht="25.5" customHeight="1" spans="1:56">
      <c r="A11" s="101"/>
      <c r="B11" s="50"/>
      <c r="C11" s="50"/>
      <c r="D11" s="50"/>
      <c r="E11" s="50"/>
      <c r="F11" s="50"/>
      <c r="G11" s="50"/>
      <c r="H11" s="50"/>
      <c r="I11" s="50"/>
      <c r="J11" s="50"/>
      <c r="K11" s="50"/>
      <c r="L11" s="50"/>
      <c r="M11" s="50"/>
      <c r="N11" s="50"/>
      <c r="O11" s="50"/>
      <c r="P11" s="50"/>
      <c r="Q11" s="50"/>
      <c r="R11" s="50"/>
      <c r="S11" s="50"/>
      <c r="T11" s="50"/>
      <c r="U11" s="105"/>
      <c r="V11" s="50"/>
      <c r="W11" s="50"/>
      <c r="X11" s="50"/>
      <c r="Y11" s="50"/>
      <c r="Z11" s="50"/>
      <c r="AA11" s="50"/>
      <c r="AB11" s="50"/>
      <c r="AC11" s="50"/>
      <c r="AD11" s="50"/>
      <c r="AE11" s="50"/>
      <c r="AF11" s="50"/>
      <c r="AG11" s="105"/>
      <c r="AH11" s="50"/>
      <c r="AI11" s="50"/>
      <c r="AJ11" s="50"/>
      <c r="AK11" s="50"/>
      <c r="AL11" s="50"/>
      <c r="AM11" s="50"/>
      <c r="AN11" s="50"/>
      <c r="AO11" s="50"/>
      <c r="AP11" s="50"/>
      <c r="AQ11" s="50"/>
      <c r="AR11" s="50"/>
      <c r="AS11" s="105"/>
      <c r="AT11" s="50"/>
      <c r="AU11" s="50"/>
      <c r="AV11" s="50"/>
      <c r="AW11" s="50"/>
      <c r="AX11" s="50"/>
      <c r="AY11" s="50"/>
      <c r="AZ11" s="50"/>
      <c r="BA11" s="50"/>
      <c r="BB11" s="50"/>
      <c r="BC11" s="50"/>
      <c r="BD11" s="50"/>
    </row>
    <row r="12" ht="25.5" customHeight="1" spans="1:56">
      <c r="A12" s="101"/>
      <c r="B12" s="50"/>
      <c r="C12" s="50"/>
      <c r="D12" s="50"/>
      <c r="E12" s="50"/>
      <c r="F12" s="50"/>
      <c r="G12" s="50"/>
      <c r="H12" s="50"/>
      <c r="I12" s="50"/>
      <c r="J12" s="50"/>
      <c r="K12" s="50"/>
      <c r="L12" s="50"/>
      <c r="M12" s="50"/>
      <c r="N12" s="50"/>
      <c r="O12" s="50"/>
      <c r="P12" s="50"/>
      <c r="Q12" s="50"/>
      <c r="R12" s="50"/>
      <c r="S12" s="50"/>
      <c r="T12" s="50"/>
      <c r="U12" s="105"/>
      <c r="V12" s="50"/>
      <c r="W12" s="50"/>
      <c r="X12" s="50"/>
      <c r="Y12" s="50"/>
      <c r="Z12" s="50"/>
      <c r="AA12" s="50"/>
      <c r="AB12" s="50"/>
      <c r="AC12" s="50"/>
      <c r="AD12" s="50"/>
      <c r="AE12" s="50"/>
      <c r="AF12" s="50"/>
      <c r="AG12" s="105"/>
      <c r="AH12" s="50"/>
      <c r="AI12" s="50"/>
      <c r="AJ12" s="50"/>
      <c r="AK12" s="50"/>
      <c r="AL12" s="50"/>
      <c r="AM12" s="50"/>
      <c r="AN12" s="50"/>
      <c r="AO12" s="50"/>
      <c r="AP12" s="50"/>
      <c r="AQ12" s="50"/>
      <c r="AR12" s="50"/>
      <c r="AS12" s="105"/>
      <c r="AT12" s="50"/>
      <c r="AU12" s="50"/>
      <c r="AV12" s="50"/>
      <c r="AW12" s="50"/>
      <c r="AX12" s="50"/>
      <c r="AY12" s="50"/>
      <c r="AZ12" s="50"/>
      <c r="BA12" s="50"/>
      <c r="BB12" s="50"/>
      <c r="BC12" s="50"/>
      <c r="BD12" s="50"/>
    </row>
    <row r="13" ht="25.5" customHeight="1" spans="1:56">
      <c r="A13" s="101"/>
      <c r="B13" s="50"/>
      <c r="C13" s="50"/>
      <c r="D13" s="50"/>
      <c r="E13" s="50"/>
      <c r="F13" s="50"/>
      <c r="G13" s="50"/>
      <c r="H13" s="50"/>
      <c r="I13" s="50"/>
      <c r="J13" s="50"/>
      <c r="K13" s="50"/>
      <c r="L13" s="50"/>
      <c r="M13" s="50"/>
      <c r="N13" s="50"/>
      <c r="O13" s="50"/>
      <c r="P13" s="50"/>
      <c r="Q13" s="50"/>
      <c r="R13" s="50"/>
      <c r="S13" s="50"/>
      <c r="T13" s="50"/>
      <c r="U13" s="105"/>
      <c r="V13" s="50"/>
      <c r="W13" s="50"/>
      <c r="X13" s="50"/>
      <c r="Y13" s="50"/>
      <c r="Z13" s="50"/>
      <c r="AA13" s="50"/>
      <c r="AB13" s="50"/>
      <c r="AC13" s="50"/>
      <c r="AD13" s="50"/>
      <c r="AE13" s="50"/>
      <c r="AF13" s="50"/>
      <c r="AG13" s="105"/>
      <c r="AH13" s="50"/>
      <c r="AI13" s="50"/>
      <c r="AJ13" s="50"/>
      <c r="AK13" s="50"/>
      <c r="AL13" s="50"/>
      <c r="AM13" s="50"/>
      <c r="AN13" s="50"/>
      <c r="AO13" s="50"/>
      <c r="AP13" s="50"/>
      <c r="AQ13" s="50"/>
      <c r="AR13" s="50"/>
      <c r="AS13" s="105"/>
      <c r="AT13" s="50"/>
      <c r="AU13" s="50"/>
      <c r="AV13" s="50"/>
      <c r="AW13" s="50"/>
      <c r="AX13" s="50"/>
      <c r="AY13" s="50"/>
      <c r="AZ13" s="50"/>
      <c r="BA13" s="50"/>
      <c r="BB13" s="50"/>
      <c r="BC13" s="50"/>
      <c r="BD13" s="50"/>
    </row>
    <row r="14" spans="1:1">
      <c r="A14" s="73" t="s">
        <v>56</v>
      </c>
    </row>
  </sheetData>
  <mergeCells count="51">
    <mergeCell ref="A2:BD2"/>
    <mergeCell ref="A4:T4"/>
    <mergeCell ref="U4:AF4"/>
    <mergeCell ref="AG4:AR4"/>
    <mergeCell ref="AS4:BD4"/>
    <mergeCell ref="B5:I5"/>
    <mergeCell ref="J5:T5"/>
    <mergeCell ref="V5:AF5"/>
    <mergeCell ref="AH5:AR5"/>
    <mergeCell ref="AT5:BD5"/>
    <mergeCell ref="E6:H6"/>
    <mergeCell ref="M6:P6"/>
    <mergeCell ref="Y6:AB6"/>
    <mergeCell ref="AK6:AN6"/>
    <mergeCell ref="AW6:AZ6"/>
    <mergeCell ref="A5:A7"/>
    <mergeCell ref="B6:B7"/>
    <mergeCell ref="C6:C7"/>
    <mergeCell ref="D6:D7"/>
    <mergeCell ref="I6:I7"/>
    <mergeCell ref="J6:J7"/>
    <mergeCell ref="K6:K7"/>
    <mergeCell ref="L6:L7"/>
    <mergeCell ref="Q6:Q7"/>
    <mergeCell ref="R6:R7"/>
    <mergeCell ref="S6:S7"/>
    <mergeCell ref="T6:T7"/>
    <mergeCell ref="U5:U7"/>
    <mergeCell ref="V6:V7"/>
    <mergeCell ref="W6:W7"/>
    <mergeCell ref="X6:X7"/>
    <mergeCell ref="AC6:AC7"/>
    <mergeCell ref="AD6:AD7"/>
    <mergeCell ref="AE6:AE7"/>
    <mergeCell ref="AF6:AF7"/>
    <mergeCell ref="AG5:AG7"/>
    <mergeCell ref="AH6:AH7"/>
    <mergeCell ref="AI6:AI7"/>
    <mergeCell ref="AJ6:AJ7"/>
    <mergeCell ref="AO6:AO7"/>
    <mergeCell ref="AP6:AP7"/>
    <mergeCell ref="AQ6:AQ7"/>
    <mergeCell ref="AR6:AR7"/>
    <mergeCell ref="AS5:AS7"/>
    <mergeCell ref="AT6:AT7"/>
    <mergeCell ref="AU6:AU7"/>
    <mergeCell ref="AV6:AV7"/>
    <mergeCell ref="BA6:BA7"/>
    <mergeCell ref="BB6:BB7"/>
    <mergeCell ref="BC6:BC7"/>
    <mergeCell ref="BD6:BD7"/>
  </mergeCells>
  <pageMargins left="0.708661417322835" right="0.41" top="0.748031496062992" bottom="0.748031496062992" header="0.31496062992126" footer="0.31496062992126"/>
  <pageSetup paperSize="8" scale="5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A16"/>
  <sheetViews>
    <sheetView workbookViewId="0">
      <selection activeCell="A9" sqref="$A9:$XFD9"/>
    </sheetView>
  </sheetViews>
  <sheetFormatPr defaultColWidth="9" defaultRowHeight="12"/>
  <cols>
    <col min="1" max="1" width="21.1666666666667" style="51" customWidth="1"/>
    <col min="2" max="3" width="12" style="51" customWidth="1"/>
    <col min="4" max="4" width="10.8333333333333" style="51" customWidth="1"/>
    <col min="5" max="5" width="10.5" style="51" customWidth="1"/>
    <col min="6" max="6" width="11" style="51" customWidth="1"/>
    <col min="7" max="7" width="7.33333333333333" style="51" customWidth="1"/>
    <col min="8" max="8" width="6.5" style="51" customWidth="1"/>
    <col min="9" max="9" width="5.83333333333333" style="51" customWidth="1"/>
    <col min="10" max="10" width="11.8333333333333" style="51" customWidth="1"/>
    <col min="11" max="11" width="6.83333333333333" style="51" customWidth="1"/>
    <col min="12" max="12" width="5.5" customWidth="1"/>
    <col min="13" max="13" width="4.16666666666667" customWidth="1"/>
    <col min="14" max="14" width="27.6666666666667" style="51" customWidth="1"/>
    <col min="15" max="15" width="13.8333333333333" style="51" customWidth="1"/>
    <col min="16" max="16" width="11.5" style="51" customWidth="1"/>
    <col min="17" max="17" width="10.8333333333333" style="51" customWidth="1"/>
    <col min="18" max="18" width="10.5" style="51" customWidth="1"/>
    <col min="19" max="19" width="12.3333333333333" style="51" customWidth="1"/>
    <col min="20" max="20" width="5.83333333333333" style="51" customWidth="1"/>
    <col min="21" max="21" width="5.16666666666667" style="51" customWidth="1"/>
    <col min="22" max="22" width="5.33333333333333" style="51" customWidth="1"/>
    <col min="23" max="23" width="12.5" style="51" customWidth="1"/>
    <col min="24" max="24" width="7.83333333333333" style="51" customWidth="1"/>
    <col min="25" max="25" width="5" customWidth="1"/>
    <col min="26" max="26" width="4.66666666666667" customWidth="1"/>
    <col min="27" max="27" width="15.8333333333333" style="51" customWidth="1"/>
    <col min="28" max="28" width="14.1666666666667" style="51" customWidth="1"/>
    <col min="29" max="29" width="10.5" style="51" customWidth="1"/>
    <col min="30" max="30" width="10.8333333333333" style="51" customWidth="1"/>
    <col min="31" max="31" width="10.5" style="51" customWidth="1"/>
    <col min="32" max="32" width="12.6666666666667" style="51" customWidth="1"/>
    <col min="33" max="33" width="6" style="51" customWidth="1"/>
    <col min="34" max="34" width="5.5" style="51" customWidth="1"/>
    <col min="35" max="35" width="6" style="51" customWidth="1"/>
    <col min="36" max="36" width="12.6666666666667" style="51" customWidth="1"/>
    <col min="37" max="37" width="5.83333333333333" style="51" customWidth="1"/>
    <col min="38" max="38" width="5.83333333333333" customWidth="1"/>
    <col min="39" max="39" width="6" customWidth="1"/>
    <col min="40" max="40" width="16.1666666666667" style="52" customWidth="1"/>
    <col min="41" max="41" width="13.1666666666667" style="52" customWidth="1"/>
    <col min="42" max="44" width="9" style="52" customWidth="1"/>
    <col min="45" max="45" width="6.16666666666667" style="52" customWidth="1"/>
    <col min="46" max="46" width="6.33333333333333" style="52" customWidth="1"/>
    <col min="47" max="47" width="6.16666666666667" style="52" customWidth="1"/>
    <col min="48" max="48" width="5.83333333333333" style="52" customWidth="1"/>
    <col min="49" max="49" width="7" style="52" customWidth="1"/>
    <col min="50" max="50" width="7.66666666666667" style="52" customWidth="1"/>
    <col min="51" max="51" width="5.83333333333333" style="52" customWidth="1"/>
    <col min="52" max="52" width="5.5" style="52" customWidth="1"/>
    <col min="53" max="209" width="9" style="52" customWidth="1"/>
    <col min="210" max="217" width="9" customWidth="1"/>
  </cols>
  <sheetData>
    <row r="1" ht="16.5" customHeight="1" spans="1:52">
      <c r="A1" s="53"/>
      <c r="B1" s="53"/>
      <c r="C1" s="53"/>
      <c r="D1" s="54"/>
      <c r="E1" s="54"/>
      <c r="F1"/>
      <c r="G1"/>
      <c r="H1"/>
      <c r="I1"/>
      <c r="J1"/>
      <c r="K1"/>
      <c r="N1" s="53"/>
      <c r="O1" s="53"/>
      <c r="P1" s="53"/>
      <c r="Q1" s="54"/>
      <c r="R1" s="54"/>
      <c r="S1"/>
      <c r="T1"/>
      <c r="U1"/>
      <c r="V1"/>
      <c r="W1"/>
      <c r="X1"/>
      <c r="Z1" s="47"/>
      <c r="AA1" s="53"/>
      <c r="AB1" s="53"/>
      <c r="AC1" s="53"/>
      <c r="AD1" s="54"/>
      <c r="AE1" s="54"/>
      <c r="AF1"/>
      <c r="AG1"/>
      <c r="AH1"/>
      <c r="AI1"/>
      <c r="AJ1"/>
      <c r="AK1"/>
      <c r="AN1" s="53"/>
      <c r="AO1" s="53"/>
      <c r="AP1" s="53"/>
      <c r="AQ1" s="54"/>
      <c r="AR1" s="54"/>
      <c r="AS1"/>
      <c r="AT1"/>
      <c r="AU1"/>
      <c r="AV1"/>
      <c r="AW1"/>
      <c r="AX1" s="87" t="s">
        <v>0</v>
      </c>
      <c r="AY1" s="87"/>
      <c r="AZ1" s="87"/>
    </row>
    <row r="2" ht="22.5" customHeight="1" spans="1:52">
      <c r="A2" s="55" t="s">
        <v>57</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row>
    <row r="3" ht="18" customHeight="1" spans="1:37">
      <c r="A3" s="53"/>
      <c r="B3" s="53"/>
      <c r="C3" s="53"/>
      <c r="D3" s="54"/>
      <c r="E3" s="54"/>
      <c r="F3"/>
      <c r="G3"/>
      <c r="H3"/>
      <c r="I3"/>
      <c r="J3"/>
      <c r="K3"/>
      <c r="N3" s="53"/>
      <c r="O3" s="53"/>
      <c r="P3" s="53"/>
      <c r="Q3" s="54"/>
      <c r="R3" s="54"/>
      <c r="S3"/>
      <c r="T3"/>
      <c r="U3"/>
      <c r="V3"/>
      <c r="W3"/>
      <c r="X3"/>
      <c r="AA3" s="53"/>
      <c r="AB3" s="53"/>
      <c r="AC3" s="53"/>
      <c r="AD3" s="54"/>
      <c r="AE3" s="54"/>
      <c r="AF3"/>
      <c r="AG3"/>
      <c r="AH3"/>
      <c r="AI3"/>
      <c r="AJ3"/>
      <c r="AK3"/>
    </row>
    <row r="4" s="46" customFormat="1" ht="18" customHeight="1" spans="1:209">
      <c r="A4" s="56" t="s">
        <v>58</v>
      </c>
      <c r="B4" s="56"/>
      <c r="C4" s="56"/>
      <c r="D4" s="56"/>
      <c r="E4" s="56"/>
      <c r="F4" s="56"/>
      <c r="G4" s="56"/>
      <c r="H4" s="56"/>
      <c r="I4" s="56"/>
      <c r="J4" s="56"/>
      <c r="K4" s="56"/>
      <c r="L4" s="56"/>
      <c r="M4" s="56"/>
      <c r="N4" s="74" t="s">
        <v>59</v>
      </c>
      <c r="O4" s="74"/>
      <c r="P4" s="74"/>
      <c r="Q4" s="74"/>
      <c r="R4" s="74"/>
      <c r="S4" s="74"/>
      <c r="T4" s="74"/>
      <c r="U4" s="74"/>
      <c r="V4" s="74"/>
      <c r="W4" s="74"/>
      <c r="X4" s="74"/>
      <c r="Y4" s="74"/>
      <c r="Z4" s="79"/>
      <c r="AA4" s="80" t="s">
        <v>60</v>
      </c>
      <c r="AB4" s="80"/>
      <c r="AC4" s="80"/>
      <c r="AD4" s="80"/>
      <c r="AE4" s="80"/>
      <c r="AF4" s="80"/>
      <c r="AG4" s="80"/>
      <c r="AH4" s="80"/>
      <c r="AI4" s="80"/>
      <c r="AJ4" s="80"/>
      <c r="AK4" s="80"/>
      <c r="AL4" s="80"/>
      <c r="AM4" s="80"/>
      <c r="AN4" s="85" t="s">
        <v>61</v>
      </c>
      <c r="AO4" s="85"/>
      <c r="AP4" s="85"/>
      <c r="AQ4" s="85"/>
      <c r="AR4" s="85"/>
      <c r="AS4" s="85"/>
      <c r="AT4" s="85"/>
      <c r="AU4" s="85"/>
      <c r="AV4" s="85"/>
      <c r="AW4" s="85"/>
      <c r="AX4" s="85"/>
      <c r="AY4" s="85"/>
      <c r="AZ4" s="85"/>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row>
    <row r="5" s="47" customFormat="1" ht="31.5" customHeight="1" spans="1:209">
      <c r="A5" s="57" t="s">
        <v>14</v>
      </c>
      <c r="B5" s="58" t="s">
        <v>62</v>
      </c>
      <c r="C5" s="59"/>
      <c r="D5" s="59"/>
      <c r="E5" s="59"/>
      <c r="F5" s="60" t="s">
        <v>63</v>
      </c>
      <c r="G5" s="61"/>
      <c r="H5" s="61"/>
      <c r="I5" s="61"/>
      <c r="J5" s="75"/>
      <c r="K5" s="75"/>
      <c r="L5" s="75"/>
      <c r="M5" s="76"/>
      <c r="N5" s="57" t="s">
        <v>17</v>
      </c>
      <c r="O5" s="58" t="s">
        <v>62</v>
      </c>
      <c r="P5" s="59"/>
      <c r="Q5" s="59"/>
      <c r="R5" s="59"/>
      <c r="S5" s="60" t="s">
        <v>63</v>
      </c>
      <c r="T5" s="61"/>
      <c r="U5" s="61"/>
      <c r="V5" s="61"/>
      <c r="W5" s="75"/>
      <c r="X5" s="75"/>
      <c r="Y5" s="75"/>
      <c r="Z5" s="75"/>
      <c r="AA5" s="81" t="s">
        <v>19</v>
      </c>
      <c r="AB5" s="14" t="s">
        <v>62</v>
      </c>
      <c r="AC5" s="14"/>
      <c r="AD5" s="14"/>
      <c r="AE5" s="14"/>
      <c r="AF5" s="64" t="s">
        <v>63</v>
      </c>
      <c r="AG5" s="64"/>
      <c r="AH5" s="64"/>
      <c r="AI5" s="64"/>
      <c r="AJ5" s="64"/>
      <c r="AK5" s="64"/>
      <c r="AL5" s="64"/>
      <c r="AM5" s="64"/>
      <c r="AN5" s="81" t="s">
        <v>21</v>
      </c>
      <c r="AO5" s="14" t="s">
        <v>62</v>
      </c>
      <c r="AP5" s="14"/>
      <c r="AQ5" s="14"/>
      <c r="AR5" s="14"/>
      <c r="AS5" s="64" t="s">
        <v>63</v>
      </c>
      <c r="AT5" s="64"/>
      <c r="AU5" s="64"/>
      <c r="AV5" s="64"/>
      <c r="AW5" s="64"/>
      <c r="AX5" s="64"/>
      <c r="AY5" s="64"/>
      <c r="AZ5" s="64"/>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row>
    <row r="6" s="47" customFormat="1" ht="23.45" customHeight="1" spans="1:209">
      <c r="A6" s="62"/>
      <c r="B6" s="63" t="s">
        <v>64</v>
      </c>
      <c r="C6" s="63" t="s">
        <v>65</v>
      </c>
      <c r="D6" s="63" t="s">
        <v>66</v>
      </c>
      <c r="E6" s="14" t="s">
        <v>67</v>
      </c>
      <c r="F6" s="64" t="s">
        <v>68</v>
      </c>
      <c r="G6" s="64"/>
      <c r="H6" s="64"/>
      <c r="I6" s="64"/>
      <c r="J6" s="77" t="s">
        <v>69</v>
      </c>
      <c r="K6" s="77"/>
      <c r="L6" s="77"/>
      <c r="M6" s="77"/>
      <c r="N6" s="62"/>
      <c r="O6" s="63" t="s">
        <v>64</v>
      </c>
      <c r="P6" s="63" t="s">
        <v>70</v>
      </c>
      <c r="Q6" s="63" t="s">
        <v>66</v>
      </c>
      <c r="R6" s="14" t="s">
        <v>67</v>
      </c>
      <c r="S6" s="64" t="s">
        <v>68</v>
      </c>
      <c r="T6" s="64"/>
      <c r="U6" s="64"/>
      <c r="V6" s="64"/>
      <c r="W6" s="77" t="s">
        <v>69</v>
      </c>
      <c r="X6" s="77"/>
      <c r="Y6" s="77"/>
      <c r="Z6" s="82"/>
      <c r="AA6" s="81"/>
      <c r="AB6" s="14" t="s">
        <v>23</v>
      </c>
      <c r="AC6" s="14" t="s">
        <v>65</v>
      </c>
      <c r="AD6" s="14" t="s">
        <v>66</v>
      </c>
      <c r="AE6" s="14" t="s">
        <v>67</v>
      </c>
      <c r="AF6" s="64" t="s">
        <v>68</v>
      </c>
      <c r="AG6" s="64"/>
      <c r="AH6" s="64"/>
      <c r="AI6" s="64"/>
      <c r="AJ6" s="86" t="s">
        <v>69</v>
      </c>
      <c r="AK6" s="86"/>
      <c r="AL6" s="86"/>
      <c r="AM6" s="86"/>
      <c r="AN6" s="81"/>
      <c r="AO6" s="14" t="s">
        <v>64</v>
      </c>
      <c r="AP6" s="14" t="s">
        <v>65</v>
      </c>
      <c r="AQ6" s="14" t="s">
        <v>66</v>
      </c>
      <c r="AR6" s="14" t="s">
        <v>67</v>
      </c>
      <c r="AS6" s="64" t="s">
        <v>68</v>
      </c>
      <c r="AT6" s="64"/>
      <c r="AU6" s="64"/>
      <c r="AV6" s="64"/>
      <c r="AW6" s="86" t="s">
        <v>69</v>
      </c>
      <c r="AX6" s="86"/>
      <c r="AY6" s="86"/>
      <c r="AZ6" s="86"/>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row>
    <row r="7" s="47" customFormat="1" ht="50.1" customHeight="1" spans="1:209">
      <c r="A7" s="65"/>
      <c r="B7" s="66"/>
      <c r="C7" s="66"/>
      <c r="D7" s="66"/>
      <c r="E7" s="14"/>
      <c r="F7" s="63" t="s">
        <v>71</v>
      </c>
      <c r="G7" s="63" t="s">
        <v>72</v>
      </c>
      <c r="H7" s="63" t="s">
        <v>73</v>
      </c>
      <c r="I7" s="63" t="s">
        <v>74</v>
      </c>
      <c r="J7" s="78" t="s">
        <v>23</v>
      </c>
      <c r="K7" s="63" t="s">
        <v>72</v>
      </c>
      <c r="L7" s="63" t="s">
        <v>73</v>
      </c>
      <c r="M7" s="63" t="s">
        <v>74</v>
      </c>
      <c r="N7" s="65"/>
      <c r="O7" s="66"/>
      <c r="P7" s="66"/>
      <c r="Q7" s="66"/>
      <c r="R7" s="14"/>
      <c r="S7" s="63" t="s">
        <v>71</v>
      </c>
      <c r="T7" s="63" t="s">
        <v>72</v>
      </c>
      <c r="U7" s="63" t="s">
        <v>73</v>
      </c>
      <c r="V7" s="63" t="s">
        <v>74</v>
      </c>
      <c r="W7" s="78" t="s">
        <v>23</v>
      </c>
      <c r="X7" s="63" t="s">
        <v>72</v>
      </c>
      <c r="Y7" s="63" t="s">
        <v>73</v>
      </c>
      <c r="Z7" s="83" t="s">
        <v>74</v>
      </c>
      <c r="AA7" s="81"/>
      <c r="AB7" s="14"/>
      <c r="AC7" s="14"/>
      <c r="AD7" s="14"/>
      <c r="AE7" s="14"/>
      <c r="AF7" s="14" t="s">
        <v>23</v>
      </c>
      <c r="AG7" s="14" t="s">
        <v>72</v>
      </c>
      <c r="AH7" s="14" t="s">
        <v>73</v>
      </c>
      <c r="AI7" s="14" t="s">
        <v>74</v>
      </c>
      <c r="AJ7" s="86" t="s">
        <v>23</v>
      </c>
      <c r="AK7" s="14" t="s">
        <v>72</v>
      </c>
      <c r="AL7" s="14" t="s">
        <v>73</v>
      </c>
      <c r="AM7" s="14" t="s">
        <v>74</v>
      </c>
      <c r="AN7" s="81"/>
      <c r="AO7" s="14"/>
      <c r="AP7" s="14"/>
      <c r="AQ7" s="14"/>
      <c r="AR7" s="14"/>
      <c r="AS7" s="14" t="s">
        <v>71</v>
      </c>
      <c r="AT7" s="14" t="s">
        <v>72</v>
      </c>
      <c r="AU7" s="14" t="s">
        <v>73</v>
      </c>
      <c r="AV7" s="14" t="s">
        <v>74</v>
      </c>
      <c r="AW7" s="86" t="s">
        <v>23</v>
      </c>
      <c r="AX7" s="14" t="s">
        <v>72</v>
      </c>
      <c r="AY7" s="14" t="s">
        <v>73</v>
      </c>
      <c r="AZ7" s="14" t="s">
        <v>74</v>
      </c>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row>
    <row r="8" s="48" customFormat="1" ht="21.75" customHeight="1" spans="1:209">
      <c r="A8" s="67" t="s">
        <v>42</v>
      </c>
      <c r="B8" s="68" t="s">
        <v>75</v>
      </c>
      <c r="C8" s="68">
        <v>2</v>
      </c>
      <c r="D8" s="68">
        <v>3</v>
      </c>
      <c r="E8" s="68">
        <v>4</v>
      </c>
      <c r="F8" s="68" t="s">
        <v>76</v>
      </c>
      <c r="G8" s="68">
        <v>6</v>
      </c>
      <c r="H8" s="68">
        <v>7</v>
      </c>
      <c r="I8" s="68">
        <v>8</v>
      </c>
      <c r="J8" s="68" t="s">
        <v>77</v>
      </c>
      <c r="K8" s="68">
        <v>10</v>
      </c>
      <c r="L8" s="68">
        <v>11</v>
      </c>
      <c r="M8" s="68">
        <v>12</v>
      </c>
      <c r="N8" s="67" t="s">
        <v>42</v>
      </c>
      <c r="O8" s="68" t="s">
        <v>78</v>
      </c>
      <c r="P8" s="68">
        <v>14</v>
      </c>
      <c r="Q8" s="68">
        <v>15</v>
      </c>
      <c r="R8" s="68">
        <v>16</v>
      </c>
      <c r="S8" s="68" t="s">
        <v>79</v>
      </c>
      <c r="T8" s="68">
        <v>18</v>
      </c>
      <c r="U8" s="68">
        <v>19</v>
      </c>
      <c r="V8" s="68">
        <v>20</v>
      </c>
      <c r="W8" s="68" t="s">
        <v>80</v>
      </c>
      <c r="X8" s="68">
        <v>22</v>
      </c>
      <c r="Y8" s="68">
        <v>23</v>
      </c>
      <c r="Z8" s="68">
        <v>24</v>
      </c>
      <c r="AA8" s="67" t="s">
        <v>42</v>
      </c>
      <c r="AB8" s="68" t="s">
        <v>81</v>
      </c>
      <c r="AC8" s="68">
        <v>26</v>
      </c>
      <c r="AD8" s="68">
        <v>27</v>
      </c>
      <c r="AE8" s="68">
        <v>28</v>
      </c>
      <c r="AF8" s="68" t="s">
        <v>82</v>
      </c>
      <c r="AG8" s="68">
        <v>30</v>
      </c>
      <c r="AH8" s="68">
        <v>31</v>
      </c>
      <c r="AI8" s="68">
        <v>32</v>
      </c>
      <c r="AJ8" s="68" t="s">
        <v>53</v>
      </c>
      <c r="AK8" s="68">
        <v>34</v>
      </c>
      <c r="AL8" s="68">
        <v>35</v>
      </c>
      <c r="AM8" s="68">
        <v>36</v>
      </c>
      <c r="AN8" s="67" t="s">
        <v>42</v>
      </c>
      <c r="AO8" s="68">
        <v>37</v>
      </c>
      <c r="AP8" s="68">
        <v>38</v>
      </c>
      <c r="AQ8" s="68">
        <v>39</v>
      </c>
      <c r="AR8" s="68">
        <v>40</v>
      </c>
      <c r="AS8" s="68">
        <v>41</v>
      </c>
      <c r="AT8" s="68">
        <v>42</v>
      </c>
      <c r="AU8" s="68">
        <v>43</v>
      </c>
      <c r="AV8" s="68">
        <v>44</v>
      </c>
      <c r="AW8" s="68">
        <v>45</v>
      </c>
      <c r="AX8" s="68">
        <v>46</v>
      </c>
      <c r="AY8" s="68">
        <v>47</v>
      </c>
      <c r="AZ8" s="68">
        <v>48</v>
      </c>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row>
    <row r="9" s="49" customFormat="1" ht="21.75" customHeight="1" spans="1:209">
      <c r="A9" s="69" t="s">
        <v>55</v>
      </c>
      <c r="B9" s="70">
        <f>C9+D9</f>
        <v>16772.05</v>
      </c>
      <c r="C9" s="71">
        <v>2338.56</v>
      </c>
      <c r="D9" s="69">
        <f>95.1+14338.39</f>
        <v>14433.49</v>
      </c>
      <c r="E9" s="69"/>
      <c r="F9" s="69">
        <f>G9+H9+I9</f>
        <v>11</v>
      </c>
      <c r="G9" s="69">
        <v>2</v>
      </c>
      <c r="H9" s="69"/>
      <c r="I9" s="69">
        <v>9</v>
      </c>
      <c r="J9" s="69">
        <f>K9+L9+M9</f>
        <v>11</v>
      </c>
      <c r="K9" s="69">
        <v>2</v>
      </c>
      <c r="L9" s="69"/>
      <c r="M9" s="49">
        <v>9</v>
      </c>
      <c r="N9" s="69"/>
      <c r="O9" s="70"/>
      <c r="P9" s="71"/>
      <c r="Q9" s="69"/>
      <c r="R9" s="69"/>
      <c r="S9" s="69"/>
      <c r="T9" s="69"/>
      <c r="U9" s="69"/>
      <c r="V9" s="69"/>
      <c r="W9" s="69"/>
      <c r="X9" s="69"/>
      <c r="Y9" s="69"/>
      <c r="AA9" s="69"/>
      <c r="AB9" s="70"/>
      <c r="AC9" s="71"/>
      <c r="AD9" s="69"/>
      <c r="AE9" s="69"/>
      <c r="AF9" s="69"/>
      <c r="AG9" s="69"/>
      <c r="AH9" s="69"/>
      <c r="AI9" s="69"/>
      <c r="AJ9" s="69"/>
      <c r="AK9" s="69"/>
      <c r="AL9" s="69"/>
      <c r="AN9" s="69" t="s">
        <v>55</v>
      </c>
      <c r="AO9" s="70">
        <f>AP9+AQ9</f>
        <v>16772.05</v>
      </c>
      <c r="AP9" s="71">
        <v>2338.56</v>
      </c>
      <c r="AQ9" s="69">
        <f>95.1+14338.39</f>
        <v>14433.49</v>
      </c>
      <c r="AR9" s="69"/>
      <c r="AS9" s="69">
        <f>AT9+AU9+AV9</f>
        <v>11</v>
      </c>
      <c r="AT9" s="69">
        <v>2</v>
      </c>
      <c r="AU9" s="69"/>
      <c r="AV9" s="69">
        <v>9</v>
      </c>
      <c r="AW9" s="69">
        <f>AX9+AY9+AZ9</f>
        <v>11</v>
      </c>
      <c r="AX9" s="69">
        <v>2</v>
      </c>
      <c r="AY9" s="69"/>
      <c r="AZ9" s="49">
        <v>9</v>
      </c>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row>
    <row r="10" s="50" customFormat="1" ht="21.75" customHeight="1" spans="1:209">
      <c r="A10" s="72"/>
      <c r="B10" s="72"/>
      <c r="C10" s="72"/>
      <c r="D10" s="72"/>
      <c r="E10" s="72"/>
      <c r="F10" s="72"/>
      <c r="G10" s="72"/>
      <c r="H10" s="72"/>
      <c r="I10" s="72"/>
      <c r="J10" s="72"/>
      <c r="K10" s="72"/>
      <c r="N10" s="72"/>
      <c r="O10" s="72"/>
      <c r="P10" s="72"/>
      <c r="Q10" s="72"/>
      <c r="R10" s="72"/>
      <c r="S10" s="72"/>
      <c r="T10" s="72"/>
      <c r="U10" s="72"/>
      <c r="V10" s="72"/>
      <c r="W10" s="72"/>
      <c r="X10" s="72"/>
      <c r="Z10" s="84"/>
      <c r="AA10" s="72"/>
      <c r="AB10" s="72"/>
      <c r="AC10" s="72"/>
      <c r="AD10" s="72"/>
      <c r="AE10" s="72"/>
      <c r="AF10" s="72"/>
      <c r="AG10" s="72"/>
      <c r="AH10" s="72"/>
      <c r="AI10" s="72"/>
      <c r="AJ10" s="72"/>
      <c r="AK10" s="72"/>
      <c r="AN10" s="72"/>
      <c r="AO10" s="72"/>
      <c r="AP10" s="72"/>
      <c r="AQ10" s="72"/>
      <c r="AR10" s="72"/>
      <c r="AS10" s="72"/>
      <c r="AT10" s="72"/>
      <c r="AU10" s="72"/>
      <c r="AV10" s="72"/>
      <c r="AW10" s="72"/>
      <c r="AX10" s="7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row>
    <row r="11" s="50" customFormat="1" ht="21.75" customHeight="1" spans="1:209">
      <c r="A11" s="72"/>
      <c r="B11" s="72"/>
      <c r="C11" s="72"/>
      <c r="D11" s="72"/>
      <c r="E11" s="72"/>
      <c r="F11" s="72"/>
      <c r="G11" s="72"/>
      <c r="H11" s="72"/>
      <c r="I11" s="72"/>
      <c r="J11" s="72"/>
      <c r="K11" s="72"/>
      <c r="N11" s="72"/>
      <c r="O11" s="72"/>
      <c r="P11" s="72"/>
      <c r="Q11" s="72"/>
      <c r="R11" s="72"/>
      <c r="S11" s="72"/>
      <c r="T11" s="72"/>
      <c r="U11" s="72"/>
      <c r="V11" s="72"/>
      <c r="W11" s="72"/>
      <c r="X11" s="72"/>
      <c r="Z11" s="84"/>
      <c r="AA11" s="72"/>
      <c r="AB11" s="72"/>
      <c r="AC11" s="72"/>
      <c r="AD11" s="72"/>
      <c r="AE11" s="72"/>
      <c r="AF11" s="72"/>
      <c r="AG11" s="72"/>
      <c r="AH11" s="72"/>
      <c r="AI11" s="72"/>
      <c r="AJ11" s="72"/>
      <c r="AK11" s="72"/>
      <c r="AN11" s="72"/>
      <c r="AO11" s="72"/>
      <c r="AP11" s="72"/>
      <c r="AQ11" s="72"/>
      <c r="AR11" s="72"/>
      <c r="AS11" s="72"/>
      <c r="AT11" s="72"/>
      <c r="AU11" s="72"/>
      <c r="AV11" s="72"/>
      <c r="AW11" s="72"/>
      <c r="AX11" s="7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row>
    <row r="12" s="50" customFormat="1" ht="21.75" customHeight="1" spans="1:209">
      <c r="A12" s="72"/>
      <c r="B12" s="72"/>
      <c r="C12" s="72"/>
      <c r="D12" s="72"/>
      <c r="E12" s="72"/>
      <c r="F12" s="72"/>
      <c r="G12" s="72"/>
      <c r="H12" s="72"/>
      <c r="I12" s="72"/>
      <c r="J12" s="72"/>
      <c r="K12" s="72"/>
      <c r="N12" s="72"/>
      <c r="O12" s="72"/>
      <c r="P12" s="72"/>
      <c r="Q12" s="72"/>
      <c r="R12" s="72"/>
      <c r="S12" s="72"/>
      <c r="T12" s="72"/>
      <c r="U12" s="72"/>
      <c r="V12" s="72"/>
      <c r="W12" s="72"/>
      <c r="X12" s="72"/>
      <c r="Z12" s="84"/>
      <c r="AA12" s="72"/>
      <c r="AB12" s="72"/>
      <c r="AC12" s="72"/>
      <c r="AD12" s="72"/>
      <c r="AE12" s="72"/>
      <c r="AF12" s="72"/>
      <c r="AG12" s="72"/>
      <c r="AH12" s="72"/>
      <c r="AI12" s="72"/>
      <c r="AJ12" s="72"/>
      <c r="AK12" s="72"/>
      <c r="AN12" s="72"/>
      <c r="AO12" s="72"/>
      <c r="AP12" s="72"/>
      <c r="AQ12" s="72"/>
      <c r="AR12" s="72"/>
      <c r="AS12" s="72"/>
      <c r="AT12" s="72"/>
      <c r="AU12" s="72"/>
      <c r="AV12" s="72"/>
      <c r="AW12" s="72"/>
      <c r="AX12" s="7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row>
    <row r="13" s="50" customFormat="1" ht="21.75" customHeight="1" spans="1:209">
      <c r="A13" s="72"/>
      <c r="B13" s="72"/>
      <c r="C13" s="72"/>
      <c r="D13" s="72"/>
      <c r="E13" s="72"/>
      <c r="F13" s="72"/>
      <c r="G13" s="72"/>
      <c r="H13" s="72"/>
      <c r="I13" s="72"/>
      <c r="J13" s="72"/>
      <c r="K13" s="72"/>
      <c r="N13" s="72"/>
      <c r="O13" s="72"/>
      <c r="P13" s="72"/>
      <c r="Q13" s="72"/>
      <c r="R13" s="72"/>
      <c r="S13" s="72"/>
      <c r="T13" s="72"/>
      <c r="U13" s="72"/>
      <c r="V13" s="72"/>
      <c r="W13" s="72"/>
      <c r="X13" s="72"/>
      <c r="Z13" s="84"/>
      <c r="AA13" s="72"/>
      <c r="AB13" s="72"/>
      <c r="AC13" s="72"/>
      <c r="AD13" s="72"/>
      <c r="AE13" s="72"/>
      <c r="AF13" s="72"/>
      <c r="AG13" s="72"/>
      <c r="AH13" s="72"/>
      <c r="AI13" s="72"/>
      <c r="AJ13" s="72"/>
      <c r="AK13" s="72"/>
      <c r="AN13" s="72"/>
      <c r="AO13" s="72"/>
      <c r="AP13" s="72"/>
      <c r="AQ13" s="72"/>
      <c r="AR13" s="72"/>
      <c r="AS13" s="72"/>
      <c r="AT13" s="72"/>
      <c r="AU13" s="72"/>
      <c r="AV13" s="72"/>
      <c r="AW13" s="72"/>
      <c r="AX13" s="7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row>
    <row r="14" s="50" customFormat="1" ht="21.75" customHeight="1" spans="1:209">
      <c r="A14" s="72"/>
      <c r="B14" s="72"/>
      <c r="C14" s="72"/>
      <c r="D14" s="72"/>
      <c r="E14" s="72"/>
      <c r="F14" s="72"/>
      <c r="G14" s="72"/>
      <c r="H14" s="72"/>
      <c r="I14" s="72"/>
      <c r="J14" s="72"/>
      <c r="K14" s="72"/>
      <c r="N14" s="72"/>
      <c r="O14" s="72"/>
      <c r="P14" s="72"/>
      <c r="Q14" s="72"/>
      <c r="R14" s="72"/>
      <c r="S14" s="72"/>
      <c r="T14" s="72"/>
      <c r="U14" s="72"/>
      <c r="V14" s="72"/>
      <c r="W14" s="72"/>
      <c r="X14" s="72"/>
      <c r="Z14" s="84"/>
      <c r="AA14" s="72"/>
      <c r="AB14" s="72"/>
      <c r="AC14" s="72"/>
      <c r="AD14" s="72"/>
      <c r="AE14" s="72"/>
      <c r="AF14" s="72"/>
      <c r="AG14" s="72"/>
      <c r="AH14" s="72"/>
      <c r="AI14" s="72"/>
      <c r="AJ14" s="72"/>
      <c r="AK14" s="72"/>
      <c r="AN14" s="72"/>
      <c r="AO14" s="72"/>
      <c r="AP14" s="72"/>
      <c r="AQ14" s="72"/>
      <c r="AR14" s="72"/>
      <c r="AS14" s="72"/>
      <c r="AT14" s="72"/>
      <c r="AU14" s="72"/>
      <c r="AV14" s="72"/>
      <c r="AW14" s="72"/>
      <c r="AX14" s="7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row>
    <row r="15" s="50" customFormat="1" ht="21.75" customHeight="1" spans="1:209">
      <c r="A15" s="72"/>
      <c r="B15" s="72"/>
      <c r="C15" s="72"/>
      <c r="D15" s="72"/>
      <c r="E15" s="72"/>
      <c r="F15" s="72"/>
      <c r="G15" s="72"/>
      <c r="H15" s="72"/>
      <c r="I15" s="72"/>
      <c r="J15" s="72"/>
      <c r="K15" s="72"/>
      <c r="N15" s="72"/>
      <c r="O15" s="72"/>
      <c r="P15" s="72"/>
      <c r="Q15" s="72"/>
      <c r="R15" s="72"/>
      <c r="S15" s="72"/>
      <c r="T15" s="72"/>
      <c r="U15" s="72"/>
      <c r="V15" s="72"/>
      <c r="W15" s="72"/>
      <c r="X15" s="72"/>
      <c r="Z15" s="84"/>
      <c r="AA15" s="72"/>
      <c r="AB15" s="72"/>
      <c r="AC15" s="72"/>
      <c r="AD15" s="72"/>
      <c r="AE15" s="72"/>
      <c r="AF15" s="72"/>
      <c r="AG15" s="72"/>
      <c r="AH15" s="72"/>
      <c r="AI15" s="72"/>
      <c r="AJ15" s="72"/>
      <c r="AK15" s="72"/>
      <c r="AN15" s="72"/>
      <c r="AO15" s="72"/>
      <c r="AP15" s="72"/>
      <c r="AQ15" s="72"/>
      <c r="AR15" s="72"/>
      <c r="AS15" s="72"/>
      <c r="AT15" s="72"/>
      <c r="AU15" s="72"/>
      <c r="AV15" s="72"/>
      <c r="AW15" s="72"/>
      <c r="AX15" s="7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row>
    <row r="16" spans="1:1">
      <c r="A16" s="73" t="s">
        <v>56</v>
      </c>
    </row>
  </sheetData>
  <mergeCells count="34">
    <mergeCell ref="AX1:AZ1"/>
    <mergeCell ref="A2:AZ2"/>
    <mergeCell ref="A4:M4"/>
    <mergeCell ref="N4:Z4"/>
    <mergeCell ref="AA4:AM4"/>
    <mergeCell ref="AN4:AZ4"/>
    <mergeCell ref="B5:E5"/>
    <mergeCell ref="O5:R5"/>
    <mergeCell ref="AB5:AE5"/>
    <mergeCell ref="AO5:AR5"/>
    <mergeCell ref="J6:M6"/>
    <mergeCell ref="W6:Z6"/>
    <mergeCell ref="AJ6:AM6"/>
    <mergeCell ref="AW6:AZ6"/>
    <mergeCell ref="A5:A7"/>
    <mergeCell ref="B6:B7"/>
    <mergeCell ref="C6:C7"/>
    <mergeCell ref="D6:D7"/>
    <mergeCell ref="E6:E7"/>
    <mergeCell ref="N5:N7"/>
    <mergeCell ref="O6:O7"/>
    <mergeCell ref="P6:P7"/>
    <mergeCell ref="Q6:Q7"/>
    <mergeCell ref="R6:R7"/>
    <mergeCell ref="AA5:AA7"/>
    <mergeCell ref="AB6:AB7"/>
    <mergeCell ref="AC6:AC7"/>
    <mergeCell ref="AD6:AD7"/>
    <mergeCell ref="AE6:AE7"/>
    <mergeCell ref="AN5:AN7"/>
    <mergeCell ref="AO6:AO7"/>
    <mergeCell ref="AP6:AP7"/>
    <mergeCell ref="AQ6:AQ7"/>
    <mergeCell ref="AR6:AR7"/>
  </mergeCells>
  <pageMargins left="0.55" right="0.2" top="0.63" bottom="0.748031496062992" header="0.31496062992126" footer="0.31496062992126"/>
  <pageSetup paperSize="8" scale="5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P45"/>
  <sheetViews>
    <sheetView tabSelected="1" zoomScale="85" zoomScaleNormal="85" workbookViewId="0">
      <pane xSplit="1" ySplit="6" topLeftCell="B32" activePane="bottomRight" state="frozen"/>
      <selection/>
      <selection pane="topRight"/>
      <selection pane="bottomLeft"/>
      <selection pane="bottomRight" activeCell="N50" sqref="N50"/>
    </sheetView>
  </sheetViews>
  <sheetFormatPr defaultColWidth="9" defaultRowHeight="12"/>
  <cols>
    <col min="1" max="1" width="8.83333333333333" style="1" customWidth="1"/>
    <col min="2" max="2" width="18.1666666666667" style="6" customWidth="1"/>
    <col min="3" max="3" width="20.5" style="6" customWidth="1"/>
    <col min="4" max="4" width="15.6666666666667" style="6" customWidth="1"/>
    <col min="5" max="5" width="16.1666666666667" style="6" customWidth="1"/>
    <col min="6" max="8" width="9.83333333333333" style="1" customWidth="1"/>
    <col min="9" max="9" width="3.66666666666667" style="1" customWidth="1"/>
    <col min="10" max="10" width="3.5" style="1" customWidth="1"/>
    <col min="11" max="11" width="2.83333333333333" style="1" customWidth="1"/>
    <col min="12" max="12" width="3" style="1" customWidth="1"/>
    <col min="13" max="14" width="3.16666666666667" style="1" customWidth="1"/>
    <col min="15" max="15" width="6.5" style="1" customWidth="1"/>
    <col min="16" max="16" width="3.83333333333333" style="7" customWidth="1"/>
    <col min="17" max="23" width="3.83333333333333" style="1" customWidth="1"/>
    <col min="24" max="24" width="3.16666666666667" style="1" customWidth="1"/>
    <col min="25" max="25" width="4.33333333333333" style="1" customWidth="1"/>
    <col min="26" max="26" width="3.5" style="1" customWidth="1"/>
    <col min="27" max="27" width="3" style="1" customWidth="1"/>
    <col min="28" max="28" width="3.5" style="1" customWidth="1"/>
    <col min="29" max="29" width="2.83333333333333" style="1" customWidth="1"/>
    <col min="30" max="30" width="5.5" style="1" customWidth="1"/>
    <col min="31" max="38" width="3.33333333333333" style="1" customWidth="1"/>
    <col min="39" max="41" width="3.16666666666667" style="1" customWidth="1"/>
    <col min="42" max="42" width="3.33333333333333" style="1" customWidth="1"/>
    <col min="43" max="44" width="3.16666666666667" style="1" customWidth="1"/>
    <col min="45" max="45" width="7.5" style="1" customWidth="1"/>
    <col min="46" max="46" width="10" style="1" customWidth="1"/>
    <col min="47" max="47" width="17.3333333333333" style="1" customWidth="1"/>
    <col min="48" max="48" width="13.5" style="1" customWidth="1"/>
    <col min="49" max="49" width="14.1666666666667" style="1" customWidth="1"/>
    <col min="50" max="50" width="9.16666666666667" style="1" customWidth="1"/>
    <col min="51" max="53" width="10" style="1" customWidth="1"/>
    <col min="54" max="55" width="3.66666666666667" style="1" customWidth="1"/>
    <col min="56" max="56" width="3.16666666666667" style="1" customWidth="1"/>
    <col min="57" max="57" width="3.83333333333333" style="1" customWidth="1"/>
    <col min="58" max="58" width="3.16666666666667" style="1" customWidth="1"/>
    <col min="59" max="59" width="3.5" style="1" customWidth="1"/>
    <col min="60" max="60" width="6" style="1" customWidth="1"/>
    <col min="61" max="16384" width="9" style="1"/>
  </cols>
  <sheetData>
    <row r="1" customHeight="1"/>
    <row r="2" s="1" customFormat="1" ht="26.45" customHeight="1" spans="1:60">
      <c r="A2" s="8"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row>
    <row r="3" ht="20.1" customHeight="1" spans="1:60">
      <c r="A3" s="9"/>
      <c r="B3" s="10"/>
      <c r="C3" s="10"/>
      <c r="D3" s="10"/>
      <c r="E3" s="10"/>
      <c r="F3" s="11"/>
      <c r="G3" s="11"/>
      <c r="H3" s="11"/>
      <c r="I3" s="11"/>
      <c r="J3" s="11"/>
      <c r="K3" s="11"/>
      <c r="L3" s="11"/>
      <c r="M3" s="11"/>
      <c r="N3" s="11"/>
      <c r="O3" s="11"/>
      <c r="P3" s="9"/>
      <c r="Q3" s="9"/>
      <c r="R3" s="9"/>
      <c r="S3" s="9"/>
      <c r="T3" s="9"/>
      <c r="U3" s="11"/>
      <c r="V3" s="11"/>
      <c r="W3" s="11"/>
      <c r="X3" s="11"/>
      <c r="Y3" s="11"/>
      <c r="Z3" s="11"/>
      <c r="AA3" s="11"/>
      <c r="AB3" s="11"/>
      <c r="AC3" s="11"/>
      <c r="AD3" s="11"/>
      <c r="AE3" s="9"/>
      <c r="AF3" s="9"/>
      <c r="AG3" s="9"/>
      <c r="AH3" s="9"/>
      <c r="AI3" s="9"/>
      <c r="AJ3" s="11"/>
      <c r="AK3" s="11"/>
      <c r="AL3" s="11"/>
      <c r="AM3" s="11"/>
      <c r="AN3" s="11"/>
      <c r="AO3" s="11"/>
      <c r="AP3" s="11"/>
      <c r="AQ3" s="11"/>
      <c r="AR3" s="11"/>
      <c r="AS3" s="11"/>
      <c r="AT3" s="9"/>
      <c r="AU3" s="9"/>
      <c r="AV3" s="9"/>
      <c r="AW3" s="9"/>
      <c r="AX3" s="9"/>
      <c r="AY3" s="11"/>
      <c r="AZ3" s="11"/>
      <c r="BA3" s="11"/>
      <c r="BB3" s="11"/>
      <c r="BC3" s="11"/>
      <c r="BD3" s="11"/>
      <c r="BE3" s="11" t="s">
        <v>84</v>
      </c>
      <c r="BF3" s="11"/>
      <c r="BG3" s="11"/>
      <c r="BH3" s="11"/>
    </row>
    <row r="4" s="2" customFormat="1" ht="21" customHeight="1" spans="1:60">
      <c r="A4" s="12" t="s">
        <v>85</v>
      </c>
      <c r="B4" s="13"/>
      <c r="C4" s="13"/>
      <c r="D4" s="13"/>
      <c r="E4" s="13"/>
      <c r="F4" s="12"/>
      <c r="G4" s="12"/>
      <c r="H4" s="12"/>
      <c r="I4" s="12"/>
      <c r="J4" s="12"/>
      <c r="K4" s="12"/>
      <c r="L4" s="12"/>
      <c r="M4" s="12"/>
      <c r="N4" s="12"/>
      <c r="O4" s="12"/>
      <c r="P4" s="34" t="s">
        <v>86</v>
      </c>
      <c r="Q4" s="34"/>
      <c r="R4" s="34"/>
      <c r="S4" s="34"/>
      <c r="T4" s="34"/>
      <c r="U4" s="34"/>
      <c r="V4" s="34"/>
      <c r="W4" s="34"/>
      <c r="X4" s="34"/>
      <c r="Y4" s="34"/>
      <c r="Z4" s="34"/>
      <c r="AA4" s="34"/>
      <c r="AB4" s="34"/>
      <c r="AC4" s="34"/>
      <c r="AD4" s="34"/>
      <c r="AE4" s="43" t="s">
        <v>87</v>
      </c>
      <c r="AF4" s="43"/>
      <c r="AG4" s="43"/>
      <c r="AH4" s="43"/>
      <c r="AI4" s="43"/>
      <c r="AJ4" s="43"/>
      <c r="AK4" s="43"/>
      <c r="AL4" s="43"/>
      <c r="AM4" s="43"/>
      <c r="AN4" s="43"/>
      <c r="AO4" s="43"/>
      <c r="AP4" s="43"/>
      <c r="AQ4" s="43"/>
      <c r="AR4" s="43"/>
      <c r="AS4" s="43"/>
      <c r="AT4" s="44" t="s">
        <v>88</v>
      </c>
      <c r="AU4" s="44"/>
      <c r="AV4" s="44"/>
      <c r="AW4" s="44"/>
      <c r="AX4" s="44"/>
      <c r="AY4" s="44"/>
      <c r="AZ4" s="44"/>
      <c r="BA4" s="44"/>
      <c r="BB4" s="44"/>
      <c r="BC4" s="44"/>
      <c r="BD4" s="44"/>
      <c r="BE4" s="44"/>
      <c r="BF4" s="44"/>
      <c r="BG4" s="44"/>
      <c r="BH4" s="44"/>
    </row>
    <row r="5" s="3" customFormat="1" ht="24" customHeight="1" spans="1:60">
      <c r="A5" s="14" t="s">
        <v>14</v>
      </c>
      <c r="B5" s="14" t="s">
        <v>89</v>
      </c>
      <c r="C5" s="14" t="s">
        <v>90</v>
      </c>
      <c r="D5" s="14" t="s">
        <v>91</v>
      </c>
      <c r="E5" s="14" t="s">
        <v>92</v>
      </c>
      <c r="F5" s="15" t="s">
        <v>93</v>
      </c>
      <c r="G5" s="16" t="s">
        <v>94</v>
      </c>
      <c r="H5" s="16"/>
      <c r="I5" s="16"/>
      <c r="J5" s="35" t="s">
        <v>95</v>
      </c>
      <c r="K5" s="35" t="s">
        <v>96</v>
      </c>
      <c r="L5" s="36" t="s">
        <v>97</v>
      </c>
      <c r="M5" s="37" t="s">
        <v>98</v>
      </c>
      <c r="N5" s="38" t="s">
        <v>99</v>
      </c>
      <c r="O5" s="39" t="s">
        <v>100</v>
      </c>
      <c r="P5" s="14" t="s">
        <v>17</v>
      </c>
      <c r="Q5" s="14" t="s">
        <v>89</v>
      </c>
      <c r="R5" s="14" t="s">
        <v>90</v>
      </c>
      <c r="S5" s="14" t="s">
        <v>91</v>
      </c>
      <c r="T5" s="14" t="s">
        <v>92</v>
      </c>
      <c r="U5" s="15" t="s">
        <v>93</v>
      </c>
      <c r="V5" s="16" t="s">
        <v>94</v>
      </c>
      <c r="W5" s="16"/>
      <c r="X5" s="16"/>
      <c r="Y5" s="35" t="s">
        <v>95</v>
      </c>
      <c r="Z5" s="35" t="s">
        <v>96</v>
      </c>
      <c r="AA5" s="36" t="s">
        <v>97</v>
      </c>
      <c r="AB5" s="37" t="s">
        <v>98</v>
      </c>
      <c r="AC5" s="38" t="s">
        <v>99</v>
      </c>
      <c r="AD5" s="39" t="s">
        <v>100</v>
      </c>
      <c r="AE5" s="14" t="s">
        <v>19</v>
      </c>
      <c r="AF5" s="14" t="s">
        <v>89</v>
      </c>
      <c r="AG5" s="14" t="s">
        <v>90</v>
      </c>
      <c r="AH5" s="14" t="s">
        <v>91</v>
      </c>
      <c r="AI5" s="14" t="s">
        <v>92</v>
      </c>
      <c r="AJ5" s="15" t="s">
        <v>93</v>
      </c>
      <c r="AK5" s="16" t="s">
        <v>94</v>
      </c>
      <c r="AL5" s="16"/>
      <c r="AM5" s="16"/>
      <c r="AN5" s="35" t="s">
        <v>95</v>
      </c>
      <c r="AO5" s="35" t="s">
        <v>96</v>
      </c>
      <c r="AP5" s="36" t="s">
        <v>97</v>
      </c>
      <c r="AQ5" s="37" t="s">
        <v>98</v>
      </c>
      <c r="AR5" s="39" t="s">
        <v>99</v>
      </c>
      <c r="AS5" s="39" t="s">
        <v>100</v>
      </c>
      <c r="AT5" s="14" t="s">
        <v>21</v>
      </c>
      <c r="AU5" s="14" t="s">
        <v>89</v>
      </c>
      <c r="AV5" s="14" t="s">
        <v>90</v>
      </c>
      <c r="AW5" s="14" t="s">
        <v>91</v>
      </c>
      <c r="AX5" s="14" t="s">
        <v>92</v>
      </c>
      <c r="AY5" s="15" t="s">
        <v>93</v>
      </c>
      <c r="AZ5" s="16" t="s">
        <v>94</v>
      </c>
      <c r="BA5" s="16"/>
      <c r="BB5" s="16"/>
      <c r="BC5" s="35" t="s">
        <v>95</v>
      </c>
      <c r="BD5" s="35" t="s">
        <v>96</v>
      </c>
      <c r="BE5" s="36" t="s">
        <v>97</v>
      </c>
      <c r="BF5" s="37" t="s">
        <v>98</v>
      </c>
      <c r="BG5" s="39" t="s">
        <v>99</v>
      </c>
      <c r="BH5" s="39" t="s">
        <v>100</v>
      </c>
    </row>
    <row r="6" s="4" customFormat="1" ht="95.45" customHeight="1" spans="1:60">
      <c r="A6" s="17"/>
      <c r="B6" s="17"/>
      <c r="C6" s="17"/>
      <c r="D6" s="17"/>
      <c r="E6" s="17"/>
      <c r="F6" s="18"/>
      <c r="G6" s="19" t="s">
        <v>101</v>
      </c>
      <c r="H6" s="19" t="s">
        <v>102</v>
      </c>
      <c r="I6" s="19" t="s">
        <v>103</v>
      </c>
      <c r="J6" s="40"/>
      <c r="K6" s="40"/>
      <c r="L6" s="19"/>
      <c r="M6" s="41"/>
      <c r="N6" s="38"/>
      <c r="O6" s="38"/>
      <c r="P6" s="17"/>
      <c r="Q6" s="17"/>
      <c r="R6" s="17"/>
      <c r="S6" s="17"/>
      <c r="T6" s="17"/>
      <c r="U6" s="18"/>
      <c r="V6" s="19" t="s">
        <v>101</v>
      </c>
      <c r="W6" s="19" t="s">
        <v>102</v>
      </c>
      <c r="X6" s="19" t="s">
        <v>103</v>
      </c>
      <c r="Y6" s="40"/>
      <c r="Z6" s="40"/>
      <c r="AA6" s="19"/>
      <c r="AB6" s="41"/>
      <c r="AC6" s="38"/>
      <c r="AD6" s="38"/>
      <c r="AE6" s="17"/>
      <c r="AF6" s="17"/>
      <c r="AG6" s="17"/>
      <c r="AH6" s="17"/>
      <c r="AI6" s="17"/>
      <c r="AJ6" s="18"/>
      <c r="AK6" s="19" t="s">
        <v>101</v>
      </c>
      <c r="AL6" s="19" t="s">
        <v>102</v>
      </c>
      <c r="AM6" s="19" t="s">
        <v>103</v>
      </c>
      <c r="AN6" s="40"/>
      <c r="AO6" s="40"/>
      <c r="AP6" s="19"/>
      <c r="AQ6" s="41"/>
      <c r="AR6" s="38"/>
      <c r="AS6" s="38"/>
      <c r="AT6" s="17"/>
      <c r="AU6" s="17"/>
      <c r="AV6" s="17"/>
      <c r="AW6" s="17"/>
      <c r="AX6" s="17"/>
      <c r="AY6" s="18"/>
      <c r="AZ6" s="19" t="s">
        <v>101</v>
      </c>
      <c r="BA6" s="19" t="s">
        <v>102</v>
      </c>
      <c r="BB6" s="19" t="s">
        <v>103</v>
      </c>
      <c r="BC6" s="40"/>
      <c r="BD6" s="40"/>
      <c r="BE6" s="19"/>
      <c r="BF6" s="41"/>
      <c r="BG6" s="38"/>
      <c r="BH6" s="38"/>
    </row>
    <row r="7" ht="17.1" customHeight="1" spans="1:60">
      <c r="A7" s="20" t="s">
        <v>42</v>
      </c>
      <c r="B7" s="16" t="s">
        <v>104</v>
      </c>
      <c r="C7" s="16" t="s">
        <v>105</v>
      </c>
      <c r="D7" s="16" t="s">
        <v>106</v>
      </c>
      <c r="E7" s="16" t="s">
        <v>107</v>
      </c>
      <c r="F7" s="20" t="s">
        <v>108</v>
      </c>
      <c r="G7" s="20" t="s">
        <v>109</v>
      </c>
      <c r="H7" s="20" t="s">
        <v>110</v>
      </c>
      <c r="I7" s="20" t="s">
        <v>111</v>
      </c>
      <c r="J7" s="20" t="s">
        <v>112</v>
      </c>
      <c r="K7" s="20" t="s">
        <v>113</v>
      </c>
      <c r="L7" s="20" t="s">
        <v>114</v>
      </c>
      <c r="M7" s="20" t="s">
        <v>115</v>
      </c>
      <c r="N7" s="20" t="s">
        <v>116</v>
      </c>
      <c r="O7" s="20" t="s">
        <v>117</v>
      </c>
      <c r="P7" s="20" t="s">
        <v>42</v>
      </c>
      <c r="Q7" s="20" t="s">
        <v>118</v>
      </c>
      <c r="R7" s="20" t="s">
        <v>119</v>
      </c>
      <c r="S7" s="20" t="s">
        <v>120</v>
      </c>
      <c r="T7" s="20" t="s">
        <v>121</v>
      </c>
      <c r="U7" s="20" t="s">
        <v>122</v>
      </c>
      <c r="V7" s="20" t="s">
        <v>123</v>
      </c>
      <c r="W7" s="20" t="s">
        <v>124</v>
      </c>
      <c r="X7" s="20" t="s">
        <v>125</v>
      </c>
      <c r="Y7" s="20" t="s">
        <v>126</v>
      </c>
      <c r="Z7" s="20" t="s">
        <v>127</v>
      </c>
      <c r="AA7" s="20" t="s">
        <v>128</v>
      </c>
      <c r="AB7" s="20" t="s">
        <v>129</v>
      </c>
      <c r="AC7" s="20" t="s">
        <v>130</v>
      </c>
      <c r="AD7" s="20" t="s">
        <v>131</v>
      </c>
      <c r="AE7" s="20" t="s">
        <v>42</v>
      </c>
      <c r="AF7" s="20" t="s">
        <v>132</v>
      </c>
      <c r="AG7" s="20" t="s">
        <v>133</v>
      </c>
      <c r="AH7" s="20" t="s">
        <v>134</v>
      </c>
      <c r="AI7" s="20" t="s">
        <v>135</v>
      </c>
      <c r="AJ7" s="20" t="s">
        <v>136</v>
      </c>
      <c r="AK7" s="20" t="s">
        <v>137</v>
      </c>
      <c r="AL7" s="20" t="s">
        <v>138</v>
      </c>
      <c r="AM7" s="20" t="s">
        <v>139</v>
      </c>
      <c r="AN7" s="20" t="s">
        <v>140</v>
      </c>
      <c r="AO7" s="20" t="s">
        <v>141</v>
      </c>
      <c r="AP7" s="20" t="s">
        <v>142</v>
      </c>
      <c r="AQ7" s="20" t="s">
        <v>143</v>
      </c>
      <c r="AR7" s="20" t="s">
        <v>144</v>
      </c>
      <c r="AS7" s="20" t="s">
        <v>145</v>
      </c>
      <c r="AT7" s="20" t="s">
        <v>42</v>
      </c>
      <c r="AU7" s="20" t="s">
        <v>146</v>
      </c>
      <c r="AV7" s="20" t="s">
        <v>147</v>
      </c>
      <c r="AW7" s="20" t="s">
        <v>148</v>
      </c>
      <c r="AX7" s="20" t="s">
        <v>149</v>
      </c>
      <c r="AY7" s="20" t="s">
        <v>150</v>
      </c>
      <c r="AZ7" s="20" t="s">
        <v>151</v>
      </c>
      <c r="BA7" s="20" t="s">
        <v>152</v>
      </c>
      <c r="BB7" s="20" t="s">
        <v>153</v>
      </c>
      <c r="BC7" s="20" t="s">
        <v>154</v>
      </c>
      <c r="BD7" s="20" t="s">
        <v>155</v>
      </c>
      <c r="BE7" s="20" t="s">
        <v>156</v>
      </c>
      <c r="BF7" s="20" t="s">
        <v>157</v>
      </c>
      <c r="BG7" s="20" t="s">
        <v>158</v>
      </c>
      <c r="BH7" s="20" t="s">
        <v>159</v>
      </c>
    </row>
    <row r="8" s="5" customFormat="1" ht="23" customHeight="1" spans="1:60">
      <c r="A8" s="21" t="s">
        <v>55</v>
      </c>
      <c r="B8" s="21"/>
      <c r="C8" s="21"/>
      <c r="D8" s="21"/>
      <c r="E8" s="21"/>
      <c r="F8" s="22" t="s">
        <v>160</v>
      </c>
      <c r="G8" s="22" t="s">
        <v>160</v>
      </c>
      <c r="H8" s="22" t="s">
        <v>160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1" t="s">
        <v>55</v>
      </c>
      <c r="AU8" s="21"/>
      <c r="AV8" s="21"/>
      <c r="AW8" s="21"/>
      <c r="AX8" s="21"/>
      <c r="AY8" s="23" t="s">
        <v>160</v>
      </c>
      <c r="AZ8" s="23" t="s">
        <v>160</v>
      </c>
      <c r="BA8" s="23" t="s">
        <v>160</v>
      </c>
      <c r="BB8" s="23"/>
      <c r="BC8" s="23"/>
      <c r="BD8" s="23"/>
      <c r="BE8" s="23"/>
      <c r="BF8" s="23"/>
      <c r="BG8" s="23"/>
      <c r="BH8" s="23"/>
    </row>
    <row r="9" s="5" customFormat="1" ht="17.1" customHeight="1" spans="1:60">
      <c r="A9" s="23"/>
      <c r="B9" s="21" t="s">
        <v>161</v>
      </c>
      <c r="C9" s="21"/>
      <c r="D9" s="21"/>
      <c r="E9" s="21"/>
      <c r="F9" s="22">
        <v>1931.21</v>
      </c>
      <c r="G9" s="22" t="s">
        <v>162</v>
      </c>
      <c r="H9" s="22" t="s">
        <v>162</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1" t="s">
        <v>161</v>
      </c>
      <c r="AV9" s="21"/>
      <c r="AW9" s="21"/>
      <c r="AX9" s="21"/>
      <c r="AY9" s="23" t="s">
        <v>162</v>
      </c>
      <c r="AZ9" s="23" t="s">
        <v>162</v>
      </c>
      <c r="BA9" s="23" t="s">
        <v>162</v>
      </c>
      <c r="BB9" s="23"/>
      <c r="BC9" s="23"/>
      <c r="BD9" s="23"/>
      <c r="BE9" s="23"/>
      <c r="BF9" s="23"/>
      <c r="BG9" s="23"/>
      <c r="BH9" s="23"/>
    </row>
    <row r="10" s="5" customFormat="1" ht="19.5" customHeight="1" spans="1:224">
      <c r="A10" s="24"/>
      <c r="B10" s="25" t="s">
        <v>163</v>
      </c>
      <c r="C10" s="25" t="s">
        <v>164</v>
      </c>
      <c r="D10" s="26" t="s">
        <v>165</v>
      </c>
      <c r="E10" s="25" t="s">
        <v>166</v>
      </c>
      <c r="F10" s="24">
        <f>G10+J10+K10+L10+M10+N10+O10</f>
        <v>282.44</v>
      </c>
      <c r="G10" s="24">
        <f>H10+I10</f>
        <v>282.44</v>
      </c>
      <c r="H10" s="27">
        <v>282.44</v>
      </c>
      <c r="I10" s="24"/>
      <c r="J10" s="24"/>
      <c r="K10" s="24"/>
      <c r="L10" s="30"/>
      <c r="M10" s="24"/>
      <c r="N10" s="24"/>
      <c r="O10" s="24"/>
      <c r="P10" s="24"/>
      <c r="Q10" s="30"/>
      <c r="R10" s="42"/>
      <c r="S10" s="42"/>
      <c r="T10" s="42"/>
      <c r="U10" s="24"/>
      <c r="V10" s="24"/>
      <c r="W10" s="27"/>
      <c r="X10" s="24"/>
      <c r="Y10" s="24"/>
      <c r="Z10" s="24"/>
      <c r="AA10" s="30"/>
      <c r="AB10" s="24"/>
      <c r="AC10" s="24"/>
      <c r="AD10" s="24"/>
      <c r="AE10" s="24"/>
      <c r="AF10" s="30"/>
      <c r="AG10" s="42"/>
      <c r="AH10" s="42"/>
      <c r="AI10" s="42"/>
      <c r="AJ10" s="24"/>
      <c r="AK10" s="24"/>
      <c r="AL10" s="27"/>
      <c r="AM10" s="24"/>
      <c r="AN10" s="24"/>
      <c r="AO10" s="24"/>
      <c r="AP10" s="30"/>
      <c r="AQ10" s="24"/>
      <c r="AR10" s="24"/>
      <c r="AS10" s="24"/>
      <c r="AT10" s="24"/>
      <c r="AU10" s="25" t="s">
        <v>163</v>
      </c>
      <c r="AV10" s="25" t="s">
        <v>164</v>
      </c>
      <c r="AW10" s="26" t="s">
        <v>165</v>
      </c>
      <c r="AX10" s="25" t="s">
        <v>166</v>
      </c>
      <c r="AY10" s="24">
        <f t="shared" ref="AY10:AY45" si="0">AZ10+BC10+BD10+BE10+BF10+BG10+BH10</f>
        <v>282.44</v>
      </c>
      <c r="AZ10" s="24">
        <f t="shared" ref="AZ10:AZ45" si="1">BA10+BB10</f>
        <v>282.44</v>
      </c>
      <c r="BA10" s="27">
        <v>282.44</v>
      </c>
      <c r="BB10" s="24"/>
      <c r="BC10" s="24"/>
      <c r="BD10" s="24"/>
      <c r="BE10" s="30"/>
      <c r="BF10" s="24"/>
      <c r="BG10" s="24"/>
      <c r="BH10" s="24"/>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row>
    <row r="11" s="5" customFormat="1" ht="19.5" customHeight="1" spans="1:224">
      <c r="A11" s="24"/>
      <c r="B11" s="25" t="s">
        <v>167</v>
      </c>
      <c r="C11" s="28" t="s">
        <v>164</v>
      </c>
      <c r="D11" s="26" t="s">
        <v>168</v>
      </c>
      <c r="E11" s="25" t="s">
        <v>169</v>
      </c>
      <c r="F11" s="29">
        <v>148.4</v>
      </c>
      <c r="G11" s="29">
        <v>148.4</v>
      </c>
      <c r="H11" s="29">
        <v>148.4</v>
      </c>
      <c r="I11" s="24"/>
      <c r="J11" s="24"/>
      <c r="K11" s="24"/>
      <c r="L11" s="30"/>
      <c r="M11" s="24"/>
      <c r="N11" s="24"/>
      <c r="O11" s="24"/>
      <c r="P11" s="24"/>
      <c r="Q11" s="30"/>
      <c r="R11" s="28"/>
      <c r="S11" s="42"/>
      <c r="T11" s="42"/>
      <c r="U11" s="29"/>
      <c r="V11" s="29"/>
      <c r="W11" s="29"/>
      <c r="X11" s="24"/>
      <c r="Y11" s="24"/>
      <c r="Z11" s="24"/>
      <c r="AA11" s="30"/>
      <c r="AB11" s="24"/>
      <c r="AC11" s="24"/>
      <c r="AD11" s="24"/>
      <c r="AE11" s="24"/>
      <c r="AF11" s="30"/>
      <c r="AG11" s="28"/>
      <c r="AH11" s="42"/>
      <c r="AI11" s="42"/>
      <c r="AJ11" s="29"/>
      <c r="AK11" s="29"/>
      <c r="AL11" s="29"/>
      <c r="AM11" s="24"/>
      <c r="AN11" s="24"/>
      <c r="AO11" s="24"/>
      <c r="AP11" s="30"/>
      <c r="AQ11" s="24"/>
      <c r="AR11" s="24"/>
      <c r="AS11" s="24"/>
      <c r="AT11" s="24"/>
      <c r="AU11" s="25" t="s">
        <v>167</v>
      </c>
      <c r="AV11" s="28" t="s">
        <v>164</v>
      </c>
      <c r="AW11" s="26" t="s">
        <v>168</v>
      </c>
      <c r="AX11" s="25" t="s">
        <v>169</v>
      </c>
      <c r="AY11" s="29">
        <v>148.4</v>
      </c>
      <c r="AZ11" s="29">
        <v>148.4</v>
      </c>
      <c r="BA11" s="29">
        <v>148.4</v>
      </c>
      <c r="BB11" s="24"/>
      <c r="BC11" s="24"/>
      <c r="BD11" s="24"/>
      <c r="BE11" s="30"/>
      <c r="BF11" s="24"/>
      <c r="BG11" s="24"/>
      <c r="BH11" s="24"/>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row>
    <row r="12" s="5" customFormat="1" ht="21" customHeight="1" spans="1:224">
      <c r="A12" s="24"/>
      <c r="B12" s="25" t="s">
        <v>167</v>
      </c>
      <c r="C12" s="28" t="s">
        <v>170</v>
      </c>
      <c r="D12" s="26" t="s">
        <v>168</v>
      </c>
      <c r="E12" s="25" t="s">
        <v>169</v>
      </c>
      <c r="F12" s="27">
        <v>160.65</v>
      </c>
      <c r="G12" s="27">
        <v>160.65</v>
      </c>
      <c r="H12" s="27">
        <v>160.65</v>
      </c>
      <c r="I12" s="24"/>
      <c r="J12" s="24"/>
      <c r="K12" s="24"/>
      <c r="L12" s="30"/>
      <c r="M12" s="24"/>
      <c r="N12" s="24"/>
      <c r="O12" s="24"/>
      <c r="P12" s="24"/>
      <c r="Q12" s="30"/>
      <c r="R12" s="28"/>
      <c r="S12" s="42"/>
      <c r="T12" s="42"/>
      <c r="U12" s="27"/>
      <c r="V12" s="27"/>
      <c r="W12" s="27"/>
      <c r="X12" s="24"/>
      <c r="Y12" s="24"/>
      <c r="Z12" s="24"/>
      <c r="AA12" s="30"/>
      <c r="AB12" s="24"/>
      <c r="AC12" s="24"/>
      <c r="AD12" s="24"/>
      <c r="AE12" s="24"/>
      <c r="AF12" s="30"/>
      <c r="AG12" s="28"/>
      <c r="AH12" s="42"/>
      <c r="AI12" s="42"/>
      <c r="AJ12" s="27"/>
      <c r="AK12" s="27"/>
      <c r="AL12" s="27"/>
      <c r="AM12" s="24"/>
      <c r="AN12" s="24"/>
      <c r="AO12" s="24"/>
      <c r="AP12" s="30"/>
      <c r="AQ12" s="24"/>
      <c r="AR12" s="24"/>
      <c r="AS12" s="24"/>
      <c r="AT12" s="24"/>
      <c r="AU12" s="25" t="s">
        <v>167</v>
      </c>
      <c r="AV12" s="28" t="s">
        <v>170</v>
      </c>
      <c r="AW12" s="26" t="s">
        <v>168</v>
      </c>
      <c r="AX12" s="25" t="s">
        <v>169</v>
      </c>
      <c r="AY12" s="27">
        <v>160.65</v>
      </c>
      <c r="AZ12" s="27">
        <v>160.65</v>
      </c>
      <c r="BA12" s="27">
        <v>160.65</v>
      </c>
      <c r="BB12" s="24"/>
      <c r="BC12" s="24"/>
      <c r="BD12" s="24"/>
      <c r="BE12" s="30"/>
      <c r="BF12" s="24"/>
      <c r="BG12" s="24"/>
      <c r="BH12" s="24"/>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row>
    <row r="13" s="5" customFormat="1" ht="19.5" customHeight="1" spans="1:60">
      <c r="A13" s="30"/>
      <c r="B13" s="25" t="s">
        <v>171</v>
      </c>
      <c r="C13" s="25" t="s">
        <v>164</v>
      </c>
      <c r="D13" s="26" t="s">
        <v>172</v>
      </c>
      <c r="E13" s="25" t="s">
        <v>166</v>
      </c>
      <c r="F13" s="24">
        <f t="shared" ref="F13:F18" si="2">G13+J13+K13+L13+M13+N13+O13</f>
        <v>99.11</v>
      </c>
      <c r="G13" s="24">
        <f t="shared" ref="G13:G18" si="3">H13+I13</f>
        <v>99.11</v>
      </c>
      <c r="H13" s="27">
        <v>99.11</v>
      </c>
      <c r="I13" s="24"/>
      <c r="J13" s="24"/>
      <c r="K13" s="24"/>
      <c r="L13" s="30"/>
      <c r="M13" s="24"/>
      <c r="N13" s="24"/>
      <c r="O13" s="24"/>
      <c r="P13" s="30"/>
      <c r="Q13" s="31"/>
      <c r="R13" s="42"/>
      <c r="S13" s="42"/>
      <c r="T13" s="42"/>
      <c r="U13" s="24"/>
      <c r="V13" s="24"/>
      <c r="W13" s="27"/>
      <c r="X13" s="24"/>
      <c r="Y13" s="24"/>
      <c r="Z13" s="24"/>
      <c r="AA13" s="30"/>
      <c r="AB13" s="24"/>
      <c r="AC13" s="24"/>
      <c r="AD13" s="24"/>
      <c r="AE13" s="30"/>
      <c r="AF13" s="30"/>
      <c r="AG13" s="42"/>
      <c r="AH13" s="42"/>
      <c r="AI13" s="42"/>
      <c r="AJ13" s="24"/>
      <c r="AK13" s="24"/>
      <c r="AL13" s="27"/>
      <c r="AM13" s="24"/>
      <c r="AN13" s="24"/>
      <c r="AO13" s="24"/>
      <c r="AP13" s="30"/>
      <c r="AQ13" s="24"/>
      <c r="AR13" s="24"/>
      <c r="AS13" s="24"/>
      <c r="AT13" s="30"/>
      <c r="AU13" s="25" t="s">
        <v>171</v>
      </c>
      <c r="AV13" s="25" t="s">
        <v>164</v>
      </c>
      <c r="AW13" s="26" t="s">
        <v>172</v>
      </c>
      <c r="AX13" s="25" t="s">
        <v>166</v>
      </c>
      <c r="AY13" s="24">
        <f t="shared" si="0"/>
        <v>99.11</v>
      </c>
      <c r="AZ13" s="24">
        <f t="shared" si="1"/>
        <v>99.11</v>
      </c>
      <c r="BA13" s="27">
        <v>99.11</v>
      </c>
      <c r="BB13" s="24"/>
      <c r="BC13" s="24"/>
      <c r="BD13" s="24"/>
      <c r="BE13" s="30"/>
      <c r="BF13" s="24"/>
      <c r="BG13" s="24"/>
      <c r="BH13" s="24"/>
    </row>
    <row r="14" s="5" customFormat="1" ht="19.5" customHeight="1" spans="1:224">
      <c r="A14" s="30"/>
      <c r="B14" s="25" t="s">
        <v>173</v>
      </c>
      <c r="C14" s="25" t="s">
        <v>164</v>
      </c>
      <c r="D14" s="26" t="s">
        <v>174</v>
      </c>
      <c r="E14" s="25" t="s">
        <v>166</v>
      </c>
      <c r="F14" s="24">
        <f t="shared" si="2"/>
        <v>55.36</v>
      </c>
      <c r="G14" s="24">
        <f t="shared" si="3"/>
        <v>55.36</v>
      </c>
      <c r="H14" s="24">
        <v>55.36</v>
      </c>
      <c r="I14" s="24"/>
      <c r="J14" s="24"/>
      <c r="K14" s="24"/>
      <c r="L14" s="30"/>
      <c r="M14" s="24"/>
      <c r="N14" s="24"/>
      <c r="O14" s="24"/>
      <c r="P14" s="30"/>
      <c r="Q14" s="30"/>
      <c r="R14" s="42"/>
      <c r="S14" s="42"/>
      <c r="T14" s="42"/>
      <c r="U14" s="24"/>
      <c r="V14" s="24"/>
      <c r="W14" s="24"/>
      <c r="X14" s="24"/>
      <c r="Y14" s="24"/>
      <c r="Z14" s="24"/>
      <c r="AA14" s="30"/>
      <c r="AB14" s="24"/>
      <c r="AC14" s="24"/>
      <c r="AD14" s="24"/>
      <c r="AE14" s="30"/>
      <c r="AF14" s="30"/>
      <c r="AG14" s="42"/>
      <c r="AH14" s="42"/>
      <c r="AI14" s="42"/>
      <c r="AJ14" s="24"/>
      <c r="AK14" s="24"/>
      <c r="AL14" s="24"/>
      <c r="AM14" s="24"/>
      <c r="AN14" s="24"/>
      <c r="AO14" s="24"/>
      <c r="AP14" s="30"/>
      <c r="AQ14" s="24"/>
      <c r="AR14" s="24"/>
      <c r="AS14" s="24"/>
      <c r="AT14" s="30"/>
      <c r="AU14" s="25" t="s">
        <v>173</v>
      </c>
      <c r="AV14" s="25" t="s">
        <v>164</v>
      </c>
      <c r="AW14" s="26" t="s">
        <v>174</v>
      </c>
      <c r="AX14" s="25" t="s">
        <v>166</v>
      </c>
      <c r="AY14" s="24">
        <f t="shared" si="0"/>
        <v>55.36</v>
      </c>
      <c r="AZ14" s="24">
        <f t="shared" si="1"/>
        <v>55.36</v>
      </c>
      <c r="BA14" s="24">
        <v>55.36</v>
      </c>
      <c r="BB14" s="24"/>
      <c r="BC14" s="24"/>
      <c r="BD14" s="24"/>
      <c r="BE14" s="30"/>
      <c r="BF14" s="24"/>
      <c r="BG14" s="24"/>
      <c r="BH14" s="24"/>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row>
    <row r="15" s="5" customFormat="1" ht="19.5" customHeight="1" spans="1:224">
      <c r="A15" s="30"/>
      <c r="B15" s="25" t="s">
        <v>169</v>
      </c>
      <c r="C15" s="25" t="s">
        <v>164</v>
      </c>
      <c r="D15" s="26" t="s">
        <v>175</v>
      </c>
      <c r="E15" s="25" t="s">
        <v>166</v>
      </c>
      <c r="F15" s="24">
        <f t="shared" si="2"/>
        <v>23.73</v>
      </c>
      <c r="G15" s="24">
        <f t="shared" si="3"/>
        <v>23.73</v>
      </c>
      <c r="H15" s="24">
        <v>23.73</v>
      </c>
      <c r="I15" s="24"/>
      <c r="J15" s="24"/>
      <c r="K15" s="24"/>
      <c r="L15" s="30"/>
      <c r="M15" s="24"/>
      <c r="N15" s="24"/>
      <c r="O15" s="24"/>
      <c r="P15" s="30"/>
      <c r="Q15" s="30"/>
      <c r="R15" s="42"/>
      <c r="S15" s="42"/>
      <c r="T15" s="42"/>
      <c r="U15" s="24"/>
      <c r="V15" s="24"/>
      <c r="W15" s="24"/>
      <c r="X15" s="24"/>
      <c r="Y15" s="24"/>
      <c r="Z15" s="24"/>
      <c r="AA15" s="30"/>
      <c r="AB15" s="24"/>
      <c r="AC15" s="24"/>
      <c r="AD15" s="24"/>
      <c r="AE15" s="30"/>
      <c r="AF15" s="30"/>
      <c r="AG15" s="42"/>
      <c r="AH15" s="42"/>
      <c r="AI15" s="42"/>
      <c r="AJ15" s="24"/>
      <c r="AK15" s="24"/>
      <c r="AL15" s="24"/>
      <c r="AM15" s="24"/>
      <c r="AN15" s="24"/>
      <c r="AO15" s="24"/>
      <c r="AP15" s="30"/>
      <c r="AQ15" s="24"/>
      <c r="AR15" s="24"/>
      <c r="AS15" s="24"/>
      <c r="AT15" s="30"/>
      <c r="AU15" s="25" t="s">
        <v>169</v>
      </c>
      <c r="AV15" s="25" t="s">
        <v>164</v>
      </c>
      <c r="AW15" s="26" t="s">
        <v>175</v>
      </c>
      <c r="AX15" s="25" t="s">
        <v>166</v>
      </c>
      <c r="AY15" s="24">
        <f t="shared" si="0"/>
        <v>23.73</v>
      </c>
      <c r="AZ15" s="24">
        <f t="shared" si="1"/>
        <v>23.73</v>
      </c>
      <c r="BA15" s="24">
        <v>23.73</v>
      </c>
      <c r="BB15" s="24"/>
      <c r="BC15" s="24"/>
      <c r="BD15" s="24"/>
      <c r="BE15" s="30"/>
      <c r="BF15" s="24"/>
      <c r="BG15" s="24"/>
      <c r="BH15" s="24"/>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row>
    <row r="16" s="5" customFormat="1" ht="19.5" customHeight="1" spans="1:60">
      <c r="A16" s="31"/>
      <c r="B16" s="25" t="s">
        <v>176</v>
      </c>
      <c r="C16" s="25" t="s">
        <v>164</v>
      </c>
      <c r="D16" s="26" t="s">
        <v>177</v>
      </c>
      <c r="E16" s="25" t="s">
        <v>166</v>
      </c>
      <c r="F16" s="24">
        <f t="shared" si="2"/>
        <v>46.29</v>
      </c>
      <c r="G16" s="24">
        <f t="shared" si="3"/>
        <v>46.29</v>
      </c>
      <c r="H16" s="24">
        <v>46.29</v>
      </c>
      <c r="I16" s="31"/>
      <c r="J16" s="31"/>
      <c r="K16" s="31"/>
      <c r="L16" s="30"/>
      <c r="M16" s="31"/>
      <c r="N16" s="31"/>
      <c r="O16" s="31"/>
      <c r="P16" s="31"/>
      <c r="Q16" s="31"/>
      <c r="R16" s="42"/>
      <c r="S16" s="42"/>
      <c r="T16" s="42"/>
      <c r="U16" s="24"/>
      <c r="V16" s="24"/>
      <c r="W16" s="24"/>
      <c r="X16" s="31"/>
      <c r="Y16" s="31"/>
      <c r="Z16" s="31"/>
      <c r="AA16" s="30"/>
      <c r="AB16" s="31"/>
      <c r="AC16" s="31"/>
      <c r="AD16" s="31"/>
      <c r="AE16" s="31"/>
      <c r="AF16" s="31"/>
      <c r="AG16" s="42"/>
      <c r="AH16" s="42"/>
      <c r="AI16" s="42"/>
      <c r="AJ16" s="24"/>
      <c r="AK16" s="24"/>
      <c r="AL16" s="24"/>
      <c r="AM16" s="31"/>
      <c r="AN16" s="31"/>
      <c r="AO16" s="31"/>
      <c r="AP16" s="30"/>
      <c r="AQ16" s="31"/>
      <c r="AR16" s="31"/>
      <c r="AS16" s="31"/>
      <c r="AT16" s="31"/>
      <c r="AU16" s="25" t="s">
        <v>176</v>
      </c>
      <c r="AV16" s="25" t="s">
        <v>164</v>
      </c>
      <c r="AW16" s="26" t="s">
        <v>177</v>
      </c>
      <c r="AX16" s="25" t="s">
        <v>166</v>
      </c>
      <c r="AY16" s="24">
        <f t="shared" si="0"/>
        <v>46.29</v>
      </c>
      <c r="AZ16" s="24">
        <f t="shared" si="1"/>
        <v>46.29</v>
      </c>
      <c r="BA16" s="24">
        <v>46.29</v>
      </c>
      <c r="BB16" s="31"/>
      <c r="BC16" s="31"/>
      <c r="BD16" s="31"/>
      <c r="BE16" s="30"/>
      <c r="BF16" s="31"/>
      <c r="BG16" s="31"/>
      <c r="BH16" s="31"/>
    </row>
    <row r="17" s="5" customFormat="1" ht="19.5" customHeight="1" spans="1:60">
      <c r="A17" s="31"/>
      <c r="B17" s="25" t="s">
        <v>176</v>
      </c>
      <c r="C17" s="25" t="s">
        <v>164</v>
      </c>
      <c r="D17" s="26" t="s">
        <v>177</v>
      </c>
      <c r="E17" s="25" t="s">
        <v>166</v>
      </c>
      <c r="F17" s="24">
        <f t="shared" si="2"/>
        <v>41.39</v>
      </c>
      <c r="G17" s="24">
        <f t="shared" si="3"/>
        <v>41.39</v>
      </c>
      <c r="H17" s="24">
        <v>41.39</v>
      </c>
      <c r="I17" s="31"/>
      <c r="J17" s="31"/>
      <c r="K17" s="31"/>
      <c r="L17" s="30"/>
      <c r="M17" s="31"/>
      <c r="N17" s="31"/>
      <c r="O17" s="31"/>
      <c r="P17" s="31"/>
      <c r="Q17" s="31"/>
      <c r="R17" s="42"/>
      <c r="S17" s="42"/>
      <c r="T17" s="42"/>
      <c r="U17" s="24"/>
      <c r="V17" s="24"/>
      <c r="W17" s="24"/>
      <c r="X17" s="31"/>
      <c r="Y17" s="31"/>
      <c r="Z17" s="31"/>
      <c r="AA17" s="30"/>
      <c r="AB17" s="31"/>
      <c r="AC17" s="31"/>
      <c r="AD17" s="31"/>
      <c r="AE17" s="31"/>
      <c r="AF17" s="31"/>
      <c r="AG17" s="42"/>
      <c r="AH17" s="42"/>
      <c r="AI17" s="42"/>
      <c r="AJ17" s="24"/>
      <c r="AK17" s="24"/>
      <c r="AL17" s="24"/>
      <c r="AM17" s="31"/>
      <c r="AN17" s="31"/>
      <c r="AO17" s="31"/>
      <c r="AP17" s="30"/>
      <c r="AQ17" s="31"/>
      <c r="AR17" s="31"/>
      <c r="AS17" s="31"/>
      <c r="AT17" s="31"/>
      <c r="AU17" s="25" t="s">
        <v>176</v>
      </c>
      <c r="AV17" s="25" t="s">
        <v>164</v>
      </c>
      <c r="AW17" s="26" t="s">
        <v>177</v>
      </c>
      <c r="AX17" s="25" t="s">
        <v>166</v>
      </c>
      <c r="AY17" s="24">
        <f t="shared" si="0"/>
        <v>41.39</v>
      </c>
      <c r="AZ17" s="24">
        <f t="shared" si="1"/>
        <v>41.39</v>
      </c>
      <c r="BA17" s="24">
        <v>41.39</v>
      </c>
      <c r="BB17" s="31"/>
      <c r="BC17" s="31"/>
      <c r="BD17" s="31"/>
      <c r="BE17" s="30"/>
      <c r="BF17" s="31"/>
      <c r="BG17" s="31"/>
      <c r="BH17" s="31"/>
    </row>
    <row r="18" s="5" customFormat="1" ht="19.5" customHeight="1" spans="1:60">
      <c r="A18" s="31"/>
      <c r="B18" s="25" t="s">
        <v>178</v>
      </c>
      <c r="C18" s="25" t="s">
        <v>170</v>
      </c>
      <c r="D18" s="26" t="s">
        <v>179</v>
      </c>
      <c r="E18" s="25" t="s">
        <v>166</v>
      </c>
      <c r="F18" s="24">
        <f t="shared" si="2"/>
        <v>150.49</v>
      </c>
      <c r="G18" s="24">
        <f t="shared" si="3"/>
        <v>150.49</v>
      </c>
      <c r="H18" s="24">
        <v>150.49</v>
      </c>
      <c r="I18" s="31"/>
      <c r="J18" s="31"/>
      <c r="K18" s="31"/>
      <c r="L18" s="30"/>
      <c r="M18" s="31"/>
      <c r="N18" s="31"/>
      <c r="O18" s="31"/>
      <c r="P18" s="31"/>
      <c r="Q18" s="31"/>
      <c r="R18" s="42"/>
      <c r="S18" s="42"/>
      <c r="T18" s="42"/>
      <c r="U18" s="24"/>
      <c r="V18" s="24"/>
      <c r="W18" s="24"/>
      <c r="X18" s="31"/>
      <c r="Y18" s="31"/>
      <c r="Z18" s="31"/>
      <c r="AA18" s="30"/>
      <c r="AB18" s="31"/>
      <c r="AC18" s="31"/>
      <c r="AD18" s="31"/>
      <c r="AE18" s="31"/>
      <c r="AF18" s="31"/>
      <c r="AG18" s="42"/>
      <c r="AH18" s="42"/>
      <c r="AI18" s="42"/>
      <c r="AJ18" s="24"/>
      <c r="AK18" s="24"/>
      <c r="AL18" s="24"/>
      <c r="AM18" s="31"/>
      <c r="AN18" s="31"/>
      <c r="AO18" s="31"/>
      <c r="AP18" s="30"/>
      <c r="AQ18" s="31"/>
      <c r="AR18" s="31"/>
      <c r="AS18" s="31"/>
      <c r="AT18" s="31"/>
      <c r="AU18" s="25" t="s">
        <v>178</v>
      </c>
      <c r="AV18" s="25" t="s">
        <v>170</v>
      </c>
      <c r="AW18" s="26" t="s">
        <v>179</v>
      </c>
      <c r="AX18" s="25" t="s">
        <v>166</v>
      </c>
      <c r="AY18" s="24">
        <f t="shared" si="0"/>
        <v>150.49</v>
      </c>
      <c r="AZ18" s="24">
        <f t="shared" si="1"/>
        <v>150.49</v>
      </c>
      <c r="BA18" s="24">
        <v>150.49</v>
      </c>
      <c r="BB18" s="31"/>
      <c r="BC18" s="31"/>
      <c r="BD18" s="31"/>
      <c r="BE18" s="30"/>
      <c r="BF18" s="31"/>
      <c r="BG18" s="31"/>
      <c r="BH18" s="31"/>
    </row>
    <row r="19" s="5" customFormat="1" ht="19.5" customHeight="1" spans="1:60">
      <c r="A19" s="31"/>
      <c r="B19" s="25" t="s">
        <v>180</v>
      </c>
      <c r="C19" s="25" t="s">
        <v>181</v>
      </c>
      <c r="D19" s="26" t="s">
        <v>182</v>
      </c>
      <c r="E19" s="25" t="s">
        <v>166</v>
      </c>
      <c r="F19" s="24">
        <f t="shared" ref="F19:F46" si="4">G19+J19+K19+L19+M19+N19+O19</f>
        <v>165.18</v>
      </c>
      <c r="G19" s="24">
        <f t="shared" ref="G19:G46" si="5">H19+I19</f>
        <v>165.18</v>
      </c>
      <c r="H19" s="24">
        <v>165.18</v>
      </c>
      <c r="I19" s="31"/>
      <c r="J19" s="31"/>
      <c r="K19" s="31"/>
      <c r="L19" s="30"/>
      <c r="M19" s="31"/>
      <c r="N19" s="31"/>
      <c r="O19" s="31"/>
      <c r="P19" s="31"/>
      <c r="Q19" s="31"/>
      <c r="R19" s="42"/>
      <c r="S19" s="42"/>
      <c r="T19" s="42"/>
      <c r="U19" s="24"/>
      <c r="V19" s="24"/>
      <c r="W19" s="24"/>
      <c r="X19" s="31"/>
      <c r="Y19" s="31"/>
      <c r="Z19" s="31"/>
      <c r="AA19" s="30"/>
      <c r="AB19" s="31"/>
      <c r="AC19" s="31"/>
      <c r="AD19" s="31"/>
      <c r="AE19" s="31"/>
      <c r="AF19" s="31"/>
      <c r="AG19" s="42"/>
      <c r="AH19" s="42"/>
      <c r="AI19" s="42"/>
      <c r="AJ19" s="24"/>
      <c r="AK19" s="24"/>
      <c r="AL19" s="24"/>
      <c r="AM19" s="31"/>
      <c r="AN19" s="31"/>
      <c r="AO19" s="31"/>
      <c r="AP19" s="30"/>
      <c r="AQ19" s="31"/>
      <c r="AR19" s="31"/>
      <c r="AS19" s="31"/>
      <c r="AT19" s="31"/>
      <c r="AU19" s="25" t="s">
        <v>180</v>
      </c>
      <c r="AV19" s="25" t="s">
        <v>181</v>
      </c>
      <c r="AW19" s="26" t="s">
        <v>182</v>
      </c>
      <c r="AX19" s="25" t="s">
        <v>166</v>
      </c>
      <c r="AY19" s="24">
        <f t="shared" si="0"/>
        <v>165.18</v>
      </c>
      <c r="AZ19" s="24">
        <f t="shared" si="1"/>
        <v>165.18</v>
      </c>
      <c r="BA19" s="24">
        <v>165.18</v>
      </c>
      <c r="BB19" s="31"/>
      <c r="BC19" s="31"/>
      <c r="BD19" s="31"/>
      <c r="BE19" s="30"/>
      <c r="BF19" s="31"/>
      <c r="BG19" s="31"/>
      <c r="BH19" s="31"/>
    </row>
    <row r="20" s="5" customFormat="1" ht="19.5" customHeight="1" spans="1:60">
      <c r="A20" s="31"/>
      <c r="B20" s="25" t="s">
        <v>183</v>
      </c>
      <c r="C20" s="25" t="s">
        <v>164</v>
      </c>
      <c r="D20" s="26" t="s">
        <v>184</v>
      </c>
      <c r="E20" s="25" t="s">
        <v>166</v>
      </c>
      <c r="F20" s="24">
        <f t="shared" si="4"/>
        <v>15.82</v>
      </c>
      <c r="G20" s="24">
        <f t="shared" si="5"/>
        <v>15.82</v>
      </c>
      <c r="H20" s="24">
        <v>15.82</v>
      </c>
      <c r="I20" s="31"/>
      <c r="J20" s="31"/>
      <c r="K20" s="31"/>
      <c r="L20" s="30"/>
      <c r="M20" s="31"/>
      <c r="N20" s="31"/>
      <c r="O20" s="31"/>
      <c r="P20" s="31"/>
      <c r="Q20" s="31"/>
      <c r="R20" s="42"/>
      <c r="S20" s="42"/>
      <c r="T20" s="42"/>
      <c r="U20" s="24"/>
      <c r="V20" s="24"/>
      <c r="W20" s="24"/>
      <c r="X20" s="31"/>
      <c r="Y20" s="31"/>
      <c r="Z20" s="31"/>
      <c r="AA20" s="30"/>
      <c r="AB20" s="31"/>
      <c r="AC20" s="31"/>
      <c r="AD20" s="31"/>
      <c r="AE20" s="31"/>
      <c r="AF20" s="31"/>
      <c r="AG20" s="42"/>
      <c r="AH20" s="42"/>
      <c r="AI20" s="42"/>
      <c r="AJ20" s="24"/>
      <c r="AK20" s="24"/>
      <c r="AL20" s="24"/>
      <c r="AM20" s="31"/>
      <c r="AN20" s="31"/>
      <c r="AO20" s="31"/>
      <c r="AP20" s="30"/>
      <c r="AQ20" s="31"/>
      <c r="AR20" s="31"/>
      <c r="AS20" s="31"/>
      <c r="AT20" s="31"/>
      <c r="AU20" s="25" t="s">
        <v>183</v>
      </c>
      <c r="AV20" s="25" t="s">
        <v>164</v>
      </c>
      <c r="AW20" s="26" t="s">
        <v>184</v>
      </c>
      <c r="AX20" s="25" t="s">
        <v>166</v>
      </c>
      <c r="AY20" s="24">
        <f t="shared" si="0"/>
        <v>15.82</v>
      </c>
      <c r="AZ20" s="24">
        <f t="shared" si="1"/>
        <v>15.82</v>
      </c>
      <c r="BA20" s="24">
        <v>15.82</v>
      </c>
      <c r="BB20" s="31"/>
      <c r="BC20" s="31"/>
      <c r="BD20" s="31"/>
      <c r="BE20" s="30"/>
      <c r="BF20" s="31"/>
      <c r="BG20" s="31"/>
      <c r="BH20" s="31"/>
    </row>
    <row r="21" s="5" customFormat="1" ht="19.5" customHeight="1" spans="1:60">
      <c r="A21" s="31"/>
      <c r="B21" s="25" t="s">
        <v>185</v>
      </c>
      <c r="C21" s="25" t="s">
        <v>164</v>
      </c>
      <c r="D21" s="26" t="s">
        <v>186</v>
      </c>
      <c r="E21" s="25" t="s">
        <v>166</v>
      </c>
      <c r="F21" s="24">
        <f t="shared" si="4"/>
        <v>71.18</v>
      </c>
      <c r="G21" s="24">
        <f t="shared" si="5"/>
        <v>71.18</v>
      </c>
      <c r="H21" s="24">
        <v>71.18</v>
      </c>
      <c r="I21" s="31"/>
      <c r="J21" s="31"/>
      <c r="K21" s="31"/>
      <c r="L21" s="30"/>
      <c r="M21" s="31"/>
      <c r="N21" s="31"/>
      <c r="O21" s="31"/>
      <c r="P21" s="31"/>
      <c r="Q21" s="31"/>
      <c r="R21" s="42"/>
      <c r="S21" s="42"/>
      <c r="T21" s="42"/>
      <c r="U21" s="24"/>
      <c r="V21" s="24"/>
      <c r="W21" s="24"/>
      <c r="X21" s="31"/>
      <c r="Y21" s="31"/>
      <c r="Z21" s="31"/>
      <c r="AA21" s="30"/>
      <c r="AB21" s="31"/>
      <c r="AC21" s="31"/>
      <c r="AD21" s="31"/>
      <c r="AE21" s="31"/>
      <c r="AF21" s="31"/>
      <c r="AG21" s="42"/>
      <c r="AH21" s="42"/>
      <c r="AI21" s="42"/>
      <c r="AJ21" s="24"/>
      <c r="AK21" s="24"/>
      <c r="AL21" s="24"/>
      <c r="AM21" s="31"/>
      <c r="AN21" s="31"/>
      <c r="AO21" s="31"/>
      <c r="AP21" s="30"/>
      <c r="AQ21" s="31"/>
      <c r="AR21" s="31"/>
      <c r="AS21" s="31"/>
      <c r="AT21" s="31"/>
      <c r="AU21" s="25" t="s">
        <v>185</v>
      </c>
      <c r="AV21" s="25" t="s">
        <v>164</v>
      </c>
      <c r="AW21" s="26" t="s">
        <v>186</v>
      </c>
      <c r="AX21" s="25" t="s">
        <v>166</v>
      </c>
      <c r="AY21" s="24">
        <f t="shared" si="0"/>
        <v>71.18</v>
      </c>
      <c r="AZ21" s="24">
        <f t="shared" si="1"/>
        <v>71.18</v>
      </c>
      <c r="BA21" s="24">
        <v>71.18</v>
      </c>
      <c r="BB21" s="31"/>
      <c r="BC21" s="31"/>
      <c r="BD21" s="31"/>
      <c r="BE21" s="30"/>
      <c r="BF21" s="31"/>
      <c r="BG21" s="31"/>
      <c r="BH21" s="31"/>
    </row>
    <row r="22" s="5" customFormat="1" ht="19.5" customHeight="1" spans="1:60">
      <c r="A22" s="31"/>
      <c r="B22" s="25" t="s">
        <v>187</v>
      </c>
      <c r="C22" s="25" t="s">
        <v>164</v>
      </c>
      <c r="D22" s="26" t="s">
        <v>188</v>
      </c>
      <c r="E22" s="25" t="s">
        <v>166</v>
      </c>
      <c r="F22" s="24">
        <f t="shared" si="4"/>
        <v>420.73</v>
      </c>
      <c r="G22" s="24">
        <f t="shared" si="5"/>
        <v>420.73</v>
      </c>
      <c r="H22" s="24">
        <v>420.73</v>
      </c>
      <c r="I22" s="31"/>
      <c r="J22" s="31"/>
      <c r="K22" s="31"/>
      <c r="L22" s="30"/>
      <c r="M22" s="31"/>
      <c r="N22" s="31"/>
      <c r="O22" s="31"/>
      <c r="P22" s="31"/>
      <c r="Q22" s="31"/>
      <c r="R22" s="42"/>
      <c r="S22" s="42"/>
      <c r="T22" s="42"/>
      <c r="U22" s="24"/>
      <c r="V22" s="24"/>
      <c r="W22" s="24"/>
      <c r="X22" s="31"/>
      <c r="Y22" s="31"/>
      <c r="Z22" s="31"/>
      <c r="AA22" s="30"/>
      <c r="AB22" s="31"/>
      <c r="AC22" s="31"/>
      <c r="AD22" s="31"/>
      <c r="AE22" s="31"/>
      <c r="AF22" s="31"/>
      <c r="AG22" s="42"/>
      <c r="AH22" s="42"/>
      <c r="AI22" s="42"/>
      <c r="AJ22" s="24"/>
      <c r="AK22" s="24"/>
      <c r="AL22" s="24"/>
      <c r="AM22" s="31"/>
      <c r="AN22" s="31"/>
      <c r="AO22" s="31"/>
      <c r="AP22" s="30"/>
      <c r="AQ22" s="31"/>
      <c r="AR22" s="31"/>
      <c r="AS22" s="31"/>
      <c r="AT22" s="31"/>
      <c r="AU22" s="25" t="s">
        <v>187</v>
      </c>
      <c r="AV22" s="25" t="s">
        <v>164</v>
      </c>
      <c r="AW22" s="26" t="s">
        <v>188</v>
      </c>
      <c r="AX22" s="25" t="s">
        <v>166</v>
      </c>
      <c r="AY22" s="24">
        <f t="shared" si="0"/>
        <v>420.73</v>
      </c>
      <c r="AZ22" s="24">
        <f t="shared" si="1"/>
        <v>420.73</v>
      </c>
      <c r="BA22" s="24">
        <v>420.73</v>
      </c>
      <c r="BB22" s="31"/>
      <c r="BC22" s="31"/>
      <c r="BD22" s="31"/>
      <c r="BE22" s="30"/>
      <c r="BF22" s="31"/>
      <c r="BG22" s="31"/>
      <c r="BH22" s="31"/>
    </row>
    <row r="23" s="5" customFormat="1" ht="19.5" customHeight="1" spans="1:60">
      <c r="A23" s="31"/>
      <c r="B23" s="25" t="s">
        <v>183</v>
      </c>
      <c r="C23" s="25" t="s">
        <v>164</v>
      </c>
      <c r="D23" s="26" t="s">
        <v>184</v>
      </c>
      <c r="E23" s="25" t="s">
        <v>166</v>
      </c>
      <c r="F23" s="24">
        <f t="shared" si="4"/>
        <v>4.07</v>
      </c>
      <c r="G23" s="24">
        <f t="shared" si="5"/>
        <v>4.07</v>
      </c>
      <c r="H23" s="31">
        <v>4.07</v>
      </c>
      <c r="I23" s="31"/>
      <c r="J23" s="31"/>
      <c r="K23" s="31"/>
      <c r="L23" s="30"/>
      <c r="M23" s="31"/>
      <c r="N23" s="31"/>
      <c r="O23" s="31"/>
      <c r="P23" s="31"/>
      <c r="Q23" s="31"/>
      <c r="R23" s="42"/>
      <c r="S23" s="42"/>
      <c r="T23" s="42"/>
      <c r="U23" s="24"/>
      <c r="V23" s="24"/>
      <c r="W23" s="31"/>
      <c r="X23" s="31"/>
      <c r="Y23" s="31"/>
      <c r="Z23" s="31"/>
      <c r="AA23" s="30"/>
      <c r="AB23" s="31"/>
      <c r="AC23" s="31"/>
      <c r="AD23" s="31"/>
      <c r="AE23" s="31"/>
      <c r="AF23" s="31"/>
      <c r="AG23" s="42"/>
      <c r="AH23" s="42"/>
      <c r="AI23" s="42"/>
      <c r="AJ23" s="24"/>
      <c r="AK23" s="24"/>
      <c r="AL23" s="31"/>
      <c r="AM23" s="31"/>
      <c r="AN23" s="31"/>
      <c r="AO23" s="31"/>
      <c r="AP23" s="30"/>
      <c r="AQ23" s="31"/>
      <c r="AR23" s="31"/>
      <c r="AS23" s="31"/>
      <c r="AT23" s="31"/>
      <c r="AU23" s="25" t="s">
        <v>183</v>
      </c>
      <c r="AV23" s="25" t="s">
        <v>164</v>
      </c>
      <c r="AW23" s="26" t="s">
        <v>184</v>
      </c>
      <c r="AX23" s="25" t="s">
        <v>166</v>
      </c>
      <c r="AY23" s="24">
        <f t="shared" si="0"/>
        <v>4.07</v>
      </c>
      <c r="AZ23" s="24">
        <f t="shared" si="1"/>
        <v>4.07</v>
      </c>
      <c r="BA23" s="31">
        <v>4.07</v>
      </c>
      <c r="BB23" s="31"/>
      <c r="BC23" s="31"/>
      <c r="BD23" s="31"/>
      <c r="BE23" s="30"/>
      <c r="BF23" s="31"/>
      <c r="BG23" s="31"/>
      <c r="BH23" s="31"/>
    </row>
    <row r="24" s="5" customFormat="1" ht="19.5" customHeight="1" spans="1:60">
      <c r="A24" s="31"/>
      <c r="B24" s="25" t="s">
        <v>167</v>
      </c>
      <c r="C24" s="25" t="s">
        <v>164</v>
      </c>
      <c r="D24" s="26" t="s">
        <v>168</v>
      </c>
      <c r="E24" s="25" t="s">
        <v>166</v>
      </c>
      <c r="F24" s="24">
        <f t="shared" si="4"/>
        <v>35.06</v>
      </c>
      <c r="G24" s="24">
        <f t="shared" si="5"/>
        <v>35.06</v>
      </c>
      <c r="H24" s="31">
        <v>35.06</v>
      </c>
      <c r="I24" s="31"/>
      <c r="J24" s="31"/>
      <c r="K24" s="31"/>
      <c r="L24" s="30"/>
      <c r="M24" s="31"/>
      <c r="N24" s="31"/>
      <c r="O24" s="31"/>
      <c r="P24" s="31"/>
      <c r="Q24" s="31"/>
      <c r="R24" s="42"/>
      <c r="S24" s="42"/>
      <c r="T24" s="42"/>
      <c r="U24" s="24"/>
      <c r="V24" s="24"/>
      <c r="W24" s="31"/>
      <c r="X24" s="31"/>
      <c r="Y24" s="31"/>
      <c r="Z24" s="31"/>
      <c r="AA24" s="30"/>
      <c r="AB24" s="31"/>
      <c r="AC24" s="31"/>
      <c r="AD24" s="31"/>
      <c r="AE24" s="31"/>
      <c r="AF24" s="31"/>
      <c r="AG24" s="42"/>
      <c r="AH24" s="42"/>
      <c r="AI24" s="42"/>
      <c r="AJ24" s="24"/>
      <c r="AK24" s="24"/>
      <c r="AL24" s="31"/>
      <c r="AM24" s="31"/>
      <c r="AN24" s="31"/>
      <c r="AO24" s="31"/>
      <c r="AP24" s="30"/>
      <c r="AQ24" s="31"/>
      <c r="AR24" s="31"/>
      <c r="AS24" s="31"/>
      <c r="AT24" s="31"/>
      <c r="AU24" s="25" t="s">
        <v>167</v>
      </c>
      <c r="AV24" s="25" t="s">
        <v>164</v>
      </c>
      <c r="AW24" s="26" t="s">
        <v>168</v>
      </c>
      <c r="AX24" s="25" t="s">
        <v>166</v>
      </c>
      <c r="AY24" s="24">
        <f t="shared" si="0"/>
        <v>35.06</v>
      </c>
      <c r="AZ24" s="24">
        <f t="shared" si="1"/>
        <v>35.06</v>
      </c>
      <c r="BA24" s="31">
        <v>35.06</v>
      </c>
      <c r="BB24" s="31"/>
      <c r="BC24" s="31"/>
      <c r="BD24" s="31"/>
      <c r="BE24" s="30"/>
      <c r="BF24" s="31"/>
      <c r="BG24" s="31"/>
      <c r="BH24" s="31"/>
    </row>
    <row r="25" s="5" customFormat="1" ht="19.5" customHeight="1" spans="1:224">
      <c r="A25" s="30"/>
      <c r="B25" s="25" t="s">
        <v>189</v>
      </c>
      <c r="C25" s="25" t="s">
        <v>164</v>
      </c>
      <c r="D25" s="26" t="s">
        <v>190</v>
      </c>
      <c r="E25" s="25" t="s">
        <v>191</v>
      </c>
      <c r="F25" s="24">
        <f t="shared" si="4"/>
        <v>14</v>
      </c>
      <c r="G25" s="24">
        <f t="shared" si="5"/>
        <v>14</v>
      </c>
      <c r="H25" s="24">
        <v>14</v>
      </c>
      <c r="I25" s="24"/>
      <c r="J25" s="24"/>
      <c r="K25" s="24"/>
      <c r="L25" s="30"/>
      <c r="M25" s="24"/>
      <c r="N25" s="24"/>
      <c r="O25" s="24"/>
      <c r="P25" s="30"/>
      <c r="Q25" s="42"/>
      <c r="R25" s="42"/>
      <c r="S25" s="42"/>
      <c r="T25" s="42"/>
      <c r="U25" s="24"/>
      <c r="V25" s="24"/>
      <c r="W25" s="24"/>
      <c r="X25" s="24"/>
      <c r="Y25" s="24"/>
      <c r="Z25" s="24"/>
      <c r="AA25" s="30"/>
      <c r="AB25" s="24"/>
      <c r="AC25" s="24"/>
      <c r="AD25" s="24"/>
      <c r="AE25" s="30"/>
      <c r="AF25" s="42"/>
      <c r="AG25" s="42"/>
      <c r="AH25" s="42"/>
      <c r="AI25" s="42"/>
      <c r="AJ25" s="24"/>
      <c r="AK25" s="24"/>
      <c r="AL25" s="24"/>
      <c r="AM25" s="24"/>
      <c r="AN25" s="24"/>
      <c r="AO25" s="24"/>
      <c r="AP25" s="30"/>
      <c r="AQ25" s="24"/>
      <c r="AR25" s="24"/>
      <c r="AS25" s="24"/>
      <c r="AT25" s="30"/>
      <c r="AU25" s="25" t="s">
        <v>189</v>
      </c>
      <c r="AV25" s="25" t="s">
        <v>164</v>
      </c>
      <c r="AW25" s="26" t="s">
        <v>190</v>
      </c>
      <c r="AX25" s="25" t="s">
        <v>191</v>
      </c>
      <c r="AY25" s="24">
        <f t="shared" si="0"/>
        <v>14</v>
      </c>
      <c r="AZ25" s="24">
        <f t="shared" si="1"/>
        <v>14</v>
      </c>
      <c r="BA25" s="24">
        <v>14</v>
      </c>
      <c r="BB25" s="24"/>
      <c r="BC25" s="24"/>
      <c r="BD25" s="24"/>
      <c r="BE25" s="30"/>
      <c r="BF25" s="24"/>
      <c r="BG25" s="24"/>
      <c r="BH25" s="24"/>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row>
    <row r="26" s="5" customFormat="1" ht="19.5" customHeight="1" spans="1:224">
      <c r="A26" s="30"/>
      <c r="B26" s="25" t="s">
        <v>192</v>
      </c>
      <c r="C26" s="25" t="s">
        <v>164</v>
      </c>
      <c r="D26" s="26" t="s">
        <v>193</v>
      </c>
      <c r="E26" s="25" t="s">
        <v>191</v>
      </c>
      <c r="F26" s="24">
        <f t="shared" si="4"/>
        <v>1</v>
      </c>
      <c r="G26" s="24">
        <f t="shared" si="5"/>
        <v>1</v>
      </c>
      <c r="H26" s="24">
        <v>1</v>
      </c>
      <c r="I26" s="24"/>
      <c r="J26" s="24"/>
      <c r="K26" s="24"/>
      <c r="L26" s="30"/>
      <c r="M26" s="24"/>
      <c r="N26" s="24"/>
      <c r="O26" s="24"/>
      <c r="P26" s="30"/>
      <c r="Q26" s="30"/>
      <c r="R26" s="42"/>
      <c r="S26" s="42"/>
      <c r="T26" s="42"/>
      <c r="U26" s="24"/>
      <c r="V26" s="24"/>
      <c r="W26" s="24"/>
      <c r="X26" s="24"/>
      <c r="Y26" s="24"/>
      <c r="Z26" s="24"/>
      <c r="AA26" s="30"/>
      <c r="AB26" s="24"/>
      <c r="AC26" s="24"/>
      <c r="AD26" s="24"/>
      <c r="AE26" s="30"/>
      <c r="AF26" s="30"/>
      <c r="AG26" s="42"/>
      <c r="AH26" s="42"/>
      <c r="AI26" s="42"/>
      <c r="AJ26" s="24"/>
      <c r="AK26" s="24"/>
      <c r="AL26" s="24"/>
      <c r="AM26" s="24"/>
      <c r="AN26" s="24"/>
      <c r="AO26" s="24"/>
      <c r="AP26" s="30"/>
      <c r="AQ26" s="24"/>
      <c r="AR26" s="24"/>
      <c r="AS26" s="24"/>
      <c r="AT26" s="30"/>
      <c r="AU26" s="25" t="s">
        <v>192</v>
      </c>
      <c r="AV26" s="25" t="s">
        <v>164</v>
      </c>
      <c r="AW26" s="26" t="s">
        <v>193</v>
      </c>
      <c r="AX26" s="25" t="s">
        <v>191</v>
      </c>
      <c r="AY26" s="24">
        <f t="shared" si="0"/>
        <v>1</v>
      </c>
      <c r="AZ26" s="24">
        <f t="shared" si="1"/>
        <v>1</v>
      </c>
      <c r="BA26" s="24">
        <v>1</v>
      </c>
      <c r="BB26" s="24"/>
      <c r="BC26" s="24"/>
      <c r="BD26" s="24"/>
      <c r="BE26" s="30"/>
      <c r="BF26" s="24"/>
      <c r="BG26" s="24"/>
      <c r="BH26" s="24"/>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row>
    <row r="27" s="5" customFormat="1" ht="19.5" customHeight="1" spans="1:224">
      <c r="A27" s="30"/>
      <c r="B27" s="25" t="s">
        <v>194</v>
      </c>
      <c r="C27" s="25" t="s">
        <v>164</v>
      </c>
      <c r="D27" s="26" t="s">
        <v>195</v>
      </c>
      <c r="E27" s="25" t="s">
        <v>191</v>
      </c>
      <c r="F27" s="24">
        <f t="shared" si="4"/>
        <v>4</v>
      </c>
      <c r="G27" s="24">
        <f t="shared" si="5"/>
        <v>4</v>
      </c>
      <c r="H27" s="24">
        <v>4</v>
      </c>
      <c r="I27" s="24"/>
      <c r="J27" s="24"/>
      <c r="K27" s="24"/>
      <c r="L27" s="30"/>
      <c r="M27" s="24"/>
      <c r="N27" s="24"/>
      <c r="O27" s="24"/>
      <c r="P27" s="30"/>
      <c r="Q27" s="30"/>
      <c r="R27" s="42"/>
      <c r="S27" s="42"/>
      <c r="T27" s="42"/>
      <c r="U27" s="24"/>
      <c r="V27" s="24"/>
      <c r="W27" s="24"/>
      <c r="X27" s="24"/>
      <c r="Y27" s="24"/>
      <c r="Z27" s="24"/>
      <c r="AA27" s="30"/>
      <c r="AB27" s="24"/>
      <c r="AC27" s="24"/>
      <c r="AD27" s="24"/>
      <c r="AE27" s="30"/>
      <c r="AF27" s="30"/>
      <c r="AG27" s="42"/>
      <c r="AH27" s="42"/>
      <c r="AI27" s="42"/>
      <c r="AJ27" s="24"/>
      <c r="AK27" s="24"/>
      <c r="AL27" s="24"/>
      <c r="AM27" s="24"/>
      <c r="AN27" s="24"/>
      <c r="AO27" s="24"/>
      <c r="AP27" s="30"/>
      <c r="AQ27" s="24"/>
      <c r="AR27" s="24"/>
      <c r="AS27" s="24"/>
      <c r="AT27" s="30"/>
      <c r="AU27" s="25" t="s">
        <v>194</v>
      </c>
      <c r="AV27" s="25" t="s">
        <v>164</v>
      </c>
      <c r="AW27" s="26" t="s">
        <v>195</v>
      </c>
      <c r="AX27" s="25" t="s">
        <v>191</v>
      </c>
      <c r="AY27" s="24">
        <f t="shared" si="0"/>
        <v>4</v>
      </c>
      <c r="AZ27" s="24">
        <f t="shared" si="1"/>
        <v>4</v>
      </c>
      <c r="BA27" s="24">
        <v>4</v>
      </c>
      <c r="BB27" s="24"/>
      <c r="BC27" s="24"/>
      <c r="BD27" s="24"/>
      <c r="BE27" s="30"/>
      <c r="BF27" s="24"/>
      <c r="BG27" s="24"/>
      <c r="BH27" s="24"/>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row>
    <row r="28" s="5" customFormat="1" ht="19.5" customHeight="1" spans="1:224">
      <c r="A28" s="30"/>
      <c r="B28" s="25" t="s">
        <v>196</v>
      </c>
      <c r="C28" s="25" t="s">
        <v>164</v>
      </c>
      <c r="D28" s="26" t="s">
        <v>197</v>
      </c>
      <c r="E28" s="25" t="s">
        <v>191</v>
      </c>
      <c r="F28" s="24">
        <f t="shared" si="4"/>
        <v>9</v>
      </c>
      <c r="G28" s="24">
        <f t="shared" si="5"/>
        <v>9</v>
      </c>
      <c r="H28" s="31">
        <v>9</v>
      </c>
      <c r="I28" s="31"/>
      <c r="J28" s="31"/>
      <c r="K28" s="31"/>
      <c r="L28" s="30"/>
      <c r="M28" s="31"/>
      <c r="N28" s="31"/>
      <c r="O28" s="31"/>
      <c r="P28" s="30"/>
      <c r="Q28" s="30"/>
      <c r="R28" s="42"/>
      <c r="S28" s="42"/>
      <c r="T28" s="42"/>
      <c r="U28" s="24"/>
      <c r="V28" s="24"/>
      <c r="W28" s="31"/>
      <c r="X28" s="31"/>
      <c r="Y28" s="31"/>
      <c r="Z28" s="31"/>
      <c r="AA28" s="30"/>
      <c r="AB28" s="31"/>
      <c r="AC28" s="31"/>
      <c r="AD28" s="31"/>
      <c r="AE28" s="30"/>
      <c r="AF28" s="30"/>
      <c r="AG28" s="42"/>
      <c r="AH28" s="42"/>
      <c r="AI28" s="42"/>
      <c r="AJ28" s="24"/>
      <c r="AK28" s="24"/>
      <c r="AL28" s="31"/>
      <c r="AM28" s="31"/>
      <c r="AN28" s="31"/>
      <c r="AO28" s="31"/>
      <c r="AP28" s="30"/>
      <c r="AQ28" s="31"/>
      <c r="AR28" s="31"/>
      <c r="AS28" s="31"/>
      <c r="AT28" s="30"/>
      <c r="AU28" s="25" t="s">
        <v>196</v>
      </c>
      <c r="AV28" s="25" t="s">
        <v>164</v>
      </c>
      <c r="AW28" s="26" t="s">
        <v>198</v>
      </c>
      <c r="AX28" s="25" t="s">
        <v>191</v>
      </c>
      <c r="AY28" s="24">
        <f t="shared" si="0"/>
        <v>9</v>
      </c>
      <c r="AZ28" s="24">
        <f t="shared" si="1"/>
        <v>9</v>
      </c>
      <c r="BA28" s="31">
        <v>9</v>
      </c>
      <c r="BB28" s="31"/>
      <c r="BC28" s="31"/>
      <c r="BD28" s="31"/>
      <c r="BE28" s="30"/>
      <c r="BF28" s="31"/>
      <c r="BG28" s="31"/>
      <c r="BH28" s="31"/>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row>
    <row r="29" s="5" customFormat="1" ht="19.5" customHeight="1" spans="1:60">
      <c r="A29" s="30"/>
      <c r="B29" s="25" t="s">
        <v>199</v>
      </c>
      <c r="C29" s="25" t="s">
        <v>164</v>
      </c>
      <c r="D29" s="26" t="s">
        <v>200</v>
      </c>
      <c r="E29" s="25" t="s">
        <v>191</v>
      </c>
      <c r="F29" s="24">
        <f t="shared" si="4"/>
        <v>7</v>
      </c>
      <c r="G29" s="24">
        <f t="shared" si="5"/>
        <v>7</v>
      </c>
      <c r="H29" s="31">
        <v>7</v>
      </c>
      <c r="I29" s="31"/>
      <c r="J29" s="31"/>
      <c r="K29" s="31"/>
      <c r="L29" s="30"/>
      <c r="M29" s="31"/>
      <c r="N29" s="31"/>
      <c r="O29" s="31"/>
      <c r="P29" s="30"/>
      <c r="Q29" s="30"/>
      <c r="R29" s="42"/>
      <c r="S29" s="42"/>
      <c r="T29" s="42"/>
      <c r="U29" s="24"/>
      <c r="V29" s="24"/>
      <c r="W29" s="31"/>
      <c r="X29" s="31"/>
      <c r="Y29" s="31"/>
      <c r="Z29" s="31"/>
      <c r="AA29" s="30"/>
      <c r="AB29" s="31"/>
      <c r="AC29" s="31"/>
      <c r="AD29" s="31"/>
      <c r="AE29" s="30"/>
      <c r="AF29" s="30"/>
      <c r="AG29" s="42"/>
      <c r="AH29" s="42"/>
      <c r="AI29" s="42"/>
      <c r="AJ29" s="24"/>
      <c r="AK29" s="24"/>
      <c r="AL29" s="31"/>
      <c r="AM29" s="31"/>
      <c r="AN29" s="31"/>
      <c r="AO29" s="31"/>
      <c r="AP29" s="30"/>
      <c r="AQ29" s="31"/>
      <c r="AR29" s="31"/>
      <c r="AS29" s="31"/>
      <c r="AT29" s="30"/>
      <c r="AU29" s="25" t="s">
        <v>199</v>
      </c>
      <c r="AV29" s="25" t="s">
        <v>164</v>
      </c>
      <c r="AW29" s="26" t="s">
        <v>201</v>
      </c>
      <c r="AX29" s="25" t="s">
        <v>191</v>
      </c>
      <c r="AY29" s="24">
        <f t="shared" si="0"/>
        <v>7</v>
      </c>
      <c r="AZ29" s="24">
        <f t="shared" si="1"/>
        <v>7</v>
      </c>
      <c r="BA29" s="31">
        <v>7</v>
      </c>
      <c r="BB29" s="31"/>
      <c r="BC29" s="31"/>
      <c r="BD29" s="31"/>
      <c r="BE29" s="30"/>
      <c r="BF29" s="31"/>
      <c r="BG29" s="31"/>
      <c r="BH29" s="31"/>
    </row>
    <row r="30" s="5" customFormat="1" ht="19.5" customHeight="1" spans="1:60">
      <c r="A30" s="30"/>
      <c r="B30" s="25" t="s">
        <v>202</v>
      </c>
      <c r="C30" s="25" t="s">
        <v>164</v>
      </c>
      <c r="D30" s="26" t="s">
        <v>203</v>
      </c>
      <c r="E30" s="25" t="s">
        <v>191</v>
      </c>
      <c r="F30" s="24">
        <f t="shared" si="4"/>
        <v>50.09</v>
      </c>
      <c r="G30" s="24">
        <f t="shared" si="5"/>
        <v>50.09</v>
      </c>
      <c r="H30" s="31">
        <v>50.09</v>
      </c>
      <c r="I30" s="31"/>
      <c r="J30" s="31"/>
      <c r="K30" s="31"/>
      <c r="L30" s="30"/>
      <c r="M30" s="31"/>
      <c r="N30" s="31"/>
      <c r="O30" s="31"/>
      <c r="P30" s="30"/>
      <c r="Q30" s="30"/>
      <c r="R30" s="42"/>
      <c r="S30" s="42"/>
      <c r="T30" s="42"/>
      <c r="U30" s="24"/>
      <c r="V30" s="24"/>
      <c r="W30" s="31"/>
      <c r="X30" s="31"/>
      <c r="Y30" s="31"/>
      <c r="Z30" s="31"/>
      <c r="AA30" s="30"/>
      <c r="AB30" s="31"/>
      <c r="AC30" s="31"/>
      <c r="AD30" s="31"/>
      <c r="AE30" s="30"/>
      <c r="AF30" s="30"/>
      <c r="AG30" s="42"/>
      <c r="AH30" s="42"/>
      <c r="AI30" s="42"/>
      <c r="AJ30" s="24"/>
      <c r="AK30" s="24"/>
      <c r="AL30" s="31"/>
      <c r="AM30" s="31"/>
      <c r="AN30" s="31"/>
      <c r="AO30" s="31"/>
      <c r="AP30" s="30"/>
      <c r="AQ30" s="31"/>
      <c r="AR30" s="31"/>
      <c r="AS30" s="31"/>
      <c r="AT30" s="30"/>
      <c r="AU30" s="25" t="s">
        <v>202</v>
      </c>
      <c r="AV30" s="25" t="s">
        <v>164</v>
      </c>
      <c r="AW30" s="26" t="s">
        <v>204</v>
      </c>
      <c r="AX30" s="25" t="s">
        <v>191</v>
      </c>
      <c r="AY30" s="24">
        <f t="shared" si="0"/>
        <v>50.09</v>
      </c>
      <c r="AZ30" s="24">
        <f t="shared" si="1"/>
        <v>50.09</v>
      </c>
      <c r="BA30" s="31">
        <v>50.09</v>
      </c>
      <c r="BB30" s="31"/>
      <c r="BC30" s="31"/>
      <c r="BD30" s="31"/>
      <c r="BE30" s="30"/>
      <c r="BF30" s="31"/>
      <c r="BG30" s="31"/>
      <c r="BH30" s="31"/>
    </row>
    <row r="31" s="5" customFormat="1" ht="19.5" customHeight="1" spans="1:60">
      <c r="A31" s="30"/>
      <c r="B31" s="25" t="s">
        <v>205</v>
      </c>
      <c r="C31" s="25" t="s">
        <v>164</v>
      </c>
      <c r="D31" s="26" t="s">
        <v>206</v>
      </c>
      <c r="E31" s="25" t="s">
        <v>191</v>
      </c>
      <c r="F31" s="24">
        <f t="shared" si="4"/>
        <v>8</v>
      </c>
      <c r="G31" s="24">
        <f t="shared" si="5"/>
        <v>8</v>
      </c>
      <c r="H31" s="31">
        <v>8</v>
      </c>
      <c r="I31" s="31"/>
      <c r="J31" s="31"/>
      <c r="K31" s="31"/>
      <c r="L31" s="30"/>
      <c r="M31" s="31"/>
      <c r="N31" s="31"/>
      <c r="O31" s="31"/>
      <c r="P31" s="30"/>
      <c r="Q31" s="30"/>
      <c r="R31" s="42"/>
      <c r="S31" s="42"/>
      <c r="T31" s="42"/>
      <c r="U31" s="24"/>
      <c r="V31" s="24"/>
      <c r="W31" s="31"/>
      <c r="X31" s="31"/>
      <c r="Y31" s="31"/>
      <c r="Z31" s="31"/>
      <c r="AA31" s="30"/>
      <c r="AB31" s="31"/>
      <c r="AC31" s="31"/>
      <c r="AD31" s="31"/>
      <c r="AE31" s="30"/>
      <c r="AF31" s="30"/>
      <c r="AG31" s="42"/>
      <c r="AH31" s="42"/>
      <c r="AI31" s="42"/>
      <c r="AJ31" s="24"/>
      <c r="AK31" s="24"/>
      <c r="AL31" s="31"/>
      <c r="AM31" s="31"/>
      <c r="AN31" s="31"/>
      <c r="AO31" s="31"/>
      <c r="AP31" s="30"/>
      <c r="AQ31" s="31"/>
      <c r="AR31" s="31"/>
      <c r="AS31" s="31"/>
      <c r="AT31" s="30"/>
      <c r="AU31" s="25" t="s">
        <v>205</v>
      </c>
      <c r="AV31" s="25" t="s">
        <v>164</v>
      </c>
      <c r="AW31" s="26" t="s">
        <v>207</v>
      </c>
      <c r="AX31" s="25" t="s">
        <v>191</v>
      </c>
      <c r="AY31" s="24">
        <f t="shared" si="0"/>
        <v>8</v>
      </c>
      <c r="AZ31" s="24">
        <f t="shared" si="1"/>
        <v>8</v>
      </c>
      <c r="BA31" s="31">
        <v>8</v>
      </c>
      <c r="BB31" s="31"/>
      <c r="BC31" s="31"/>
      <c r="BD31" s="31"/>
      <c r="BE31" s="30"/>
      <c r="BF31" s="31"/>
      <c r="BG31" s="31"/>
      <c r="BH31" s="31"/>
    </row>
    <row r="32" s="5" customFormat="1" ht="19.5" customHeight="1" spans="1:60">
      <c r="A32" s="30"/>
      <c r="B32" s="25" t="s">
        <v>208</v>
      </c>
      <c r="C32" s="25" t="s">
        <v>164</v>
      </c>
      <c r="D32" s="26" t="s">
        <v>209</v>
      </c>
      <c r="E32" s="25" t="s">
        <v>191</v>
      </c>
      <c r="F32" s="24">
        <f t="shared" si="4"/>
        <v>8</v>
      </c>
      <c r="G32" s="24">
        <f t="shared" si="5"/>
        <v>8</v>
      </c>
      <c r="H32" s="31">
        <v>8</v>
      </c>
      <c r="I32" s="31"/>
      <c r="J32" s="31"/>
      <c r="K32" s="31"/>
      <c r="L32" s="30"/>
      <c r="M32" s="31"/>
      <c r="N32" s="31"/>
      <c r="O32" s="31"/>
      <c r="P32" s="30"/>
      <c r="Q32" s="30"/>
      <c r="R32" s="42"/>
      <c r="S32" s="42"/>
      <c r="T32" s="42"/>
      <c r="U32" s="24"/>
      <c r="V32" s="24"/>
      <c r="W32" s="31"/>
      <c r="X32" s="31"/>
      <c r="Y32" s="31"/>
      <c r="Z32" s="31"/>
      <c r="AA32" s="30"/>
      <c r="AB32" s="31"/>
      <c r="AC32" s="31"/>
      <c r="AD32" s="31"/>
      <c r="AE32" s="30"/>
      <c r="AF32" s="30"/>
      <c r="AG32" s="42"/>
      <c r="AH32" s="42"/>
      <c r="AI32" s="42"/>
      <c r="AJ32" s="24"/>
      <c r="AK32" s="24"/>
      <c r="AL32" s="31"/>
      <c r="AM32" s="31"/>
      <c r="AN32" s="31"/>
      <c r="AO32" s="31"/>
      <c r="AP32" s="30"/>
      <c r="AQ32" s="31"/>
      <c r="AR32" s="31"/>
      <c r="AS32" s="31"/>
      <c r="AT32" s="30"/>
      <c r="AU32" s="25" t="s">
        <v>208</v>
      </c>
      <c r="AV32" s="25" t="s">
        <v>164</v>
      </c>
      <c r="AW32" s="26" t="s">
        <v>209</v>
      </c>
      <c r="AX32" s="25" t="s">
        <v>191</v>
      </c>
      <c r="AY32" s="24">
        <f t="shared" si="0"/>
        <v>8</v>
      </c>
      <c r="AZ32" s="24">
        <f t="shared" si="1"/>
        <v>8</v>
      </c>
      <c r="BA32" s="31">
        <v>8</v>
      </c>
      <c r="BB32" s="31"/>
      <c r="BC32" s="31"/>
      <c r="BD32" s="31"/>
      <c r="BE32" s="30"/>
      <c r="BF32" s="31"/>
      <c r="BG32" s="31"/>
      <c r="BH32" s="31"/>
    </row>
    <row r="33" s="5" customFormat="1" ht="19.5" customHeight="1" spans="1:60">
      <c r="A33" s="31"/>
      <c r="B33" s="25" t="s">
        <v>210</v>
      </c>
      <c r="C33" s="25" t="s">
        <v>164</v>
      </c>
      <c r="D33" s="26" t="s">
        <v>211</v>
      </c>
      <c r="E33" s="25" t="s">
        <v>191</v>
      </c>
      <c r="F33" s="24">
        <f t="shared" si="4"/>
        <v>1</v>
      </c>
      <c r="G33" s="24">
        <f t="shared" si="5"/>
        <v>1</v>
      </c>
      <c r="H33" s="24">
        <v>1</v>
      </c>
      <c r="I33" s="31"/>
      <c r="J33" s="31"/>
      <c r="K33" s="31"/>
      <c r="L33" s="30"/>
      <c r="M33" s="31"/>
      <c r="N33" s="31"/>
      <c r="O33" s="31"/>
      <c r="P33" s="31"/>
      <c r="Q33" s="31"/>
      <c r="R33" s="42"/>
      <c r="S33" s="42"/>
      <c r="T33" s="42"/>
      <c r="U33" s="24"/>
      <c r="V33" s="24"/>
      <c r="W33" s="24"/>
      <c r="X33" s="31"/>
      <c r="Y33" s="31"/>
      <c r="Z33" s="31"/>
      <c r="AA33" s="30"/>
      <c r="AB33" s="31"/>
      <c r="AC33" s="31"/>
      <c r="AD33" s="31"/>
      <c r="AE33" s="31"/>
      <c r="AF33" s="31"/>
      <c r="AG33" s="42"/>
      <c r="AH33" s="42"/>
      <c r="AI33" s="42"/>
      <c r="AJ33" s="24"/>
      <c r="AK33" s="24"/>
      <c r="AL33" s="24"/>
      <c r="AM33" s="31"/>
      <c r="AN33" s="31"/>
      <c r="AO33" s="31"/>
      <c r="AP33" s="30"/>
      <c r="AQ33" s="31"/>
      <c r="AR33" s="31"/>
      <c r="AS33" s="31"/>
      <c r="AT33" s="31"/>
      <c r="AU33" s="25" t="s">
        <v>210</v>
      </c>
      <c r="AV33" s="25" t="s">
        <v>164</v>
      </c>
      <c r="AW33" s="26" t="s">
        <v>211</v>
      </c>
      <c r="AX33" s="25" t="s">
        <v>191</v>
      </c>
      <c r="AY33" s="24">
        <f t="shared" si="0"/>
        <v>1</v>
      </c>
      <c r="AZ33" s="24">
        <f t="shared" si="1"/>
        <v>1</v>
      </c>
      <c r="BA33" s="24">
        <v>1</v>
      </c>
      <c r="BB33" s="31"/>
      <c r="BC33" s="31"/>
      <c r="BD33" s="31"/>
      <c r="BE33" s="30"/>
      <c r="BF33" s="31"/>
      <c r="BG33" s="31"/>
      <c r="BH33" s="31"/>
    </row>
    <row r="34" s="5" customFormat="1" ht="19.5" customHeight="1" spans="1:60">
      <c r="A34" s="32"/>
      <c r="B34" s="25" t="s">
        <v>212</v>
      </c>
      <c r="C34" s="25" t="s">
        <v>164</v>
      </c>
      <c r="D34" s="26" t="s">
        <v>213</v>
      </c>
      <c r="E34" s="25" t="s">
        <v>191</v>
      </c>
      <c r="F34" s="24">
        <f t="shared" si="4"/>
        <v>0.5</v>
      </c>
      <c r="G34" s="24">
        <f t="shared" si="5"/>
        <v>0.5</v>
      </c>
      <c r="H34" s="24">
        <v>0.5</v>
      </c>
      <c r="I34" s="31"/>
      <c r="J34" s="31"/>
      <c r="K34" s="31"/>
      <c r="L34" s="30"/>
      <c r="M34" s="31"/>
      <c r="N34" s="31"/>
      <c r="O34" s="31"/>
      <c r="P34" s="32"/>
      <c r="Q34" s="32"/>
      <c r="R34" s="42"/>
      <c r="S34" s="42"/>
      <c r="T34" s="42"/>
      <c r="U34" s="24"/>
      <c r="V34" s="24"/>
      <c r="W34" s="24"/>
      <c r="X34" s="31"/>
      <c r="Y34" s="31"/>
      <c r="Z34" s="31"/>
      <c r="AA34" s="30"/>
      <c r="AB34" s="31"/>
      <c r="AC34" s="31"/>
      <c r="AD34" s="31"/>
      <c r="AE34" s="32"/>
      <c r="AF34" s="32"/>
      <c r="AG34" s="42"/>
      <c r="AH34" s="42"/>
      <c r="AI34" s="42"/>
      <c r="AJ34" s="24"/>
      <c r="AK34" s="24"/>
      <c r="AL34" s="24"/>
      <c r="AM34" s="31"/>
      <c r="AN34" s="31"/>
      <c r="AO34" s="31"/>
      <c r="AP34" s="30"/>
      <c r="AQ34" s="31"/>
      <c r="AR34" s="31"/>
      <c r="AS34" s="31"/>
      <c r="AT34" s="32"/>
      <c r="AU34" s="25" t="s">
        <v>212</v>
      </c>
      <c r="AV34" s="25" t="s">
        <v>164</v>
      </c>
      <c r="AW34" s="26" t="s">
        <v>213</v>
      </c>
      <c r="AX34" s="25" t="s">
        <v>191</v>
      </c>
      <c r="AY34" s="24">
        <f t="shared" si="0"/>
        <v>0.5</v>
      </c>
      <c r="AZ34" s="24">
        <f t="shared" si="1"/>
        <v>0.5</v>
      </c>
      <c r="BA34" s="24">
        <v>0.5</v>
      </c>
      <c r="BB34" s="31"/>
      <c r="BC34" s="31"/>
      <c r="BD34" s="31"/>
      <c r="BE34" s="30"/>
      <c r="BF34" s="31"/>
      <c r="BG34" s="31"/>
      <c r="BH34" s="31"/>
    </row>
    <row r="35" s="5" customFormat="1" ht="19.5" customHeight="1" spans="1:60">
      <c r="A35" s="31"/>
      <c r="B35" s="25" t="s">
        <v>214</v>
      </c>
      <c r="C35" s="25" t="s">
        <v>164</v>
      </c>
      <c r="D35" s="26" t="s">
        <v>215</v>
      </c>
      <c r="E35" s="25" t="s">
        <v>191</v>
      </c>
      <c r="F35" s="24">
        <f t="shared" si="4"/>
        <v>10.17</v>
      </c>
      <c r="G35" s="24">
        <f t="shared" si="5"/>
        <v>10.17</v>
      </c>
      <c r="H35" s="24">
        <v>10.17</v>
      </c>
      <c r="I35" s="31"/>
      <c r="J35" s="31"/>
      <c r="K35" s="31"/>
      <c r="L35" s="30"/>
      <c r="M35" s="31"/>
      <c r="N35" s="31"/>
      <c r="O35" s="31"/>
      <c r="P35" s="31"/>
      <c r="Q35" s="31"/>
      <c r="R35" s="42"/>
      <c r="S35" s="42"/>
      <c r="T35" s="42"/>
      <c r="U35" s="24"/>
      <c r="V35" s="24"/>
      <c r="W35" s="24"/>
      <c r="X35" s="31"/>
      <c r="Y35" s="31"/>
      <c r="Z35" s="31"/>
      <c r="AA35" s="30"/>
      <c r="AB35" s="31"/>
      <c r="AC35" s="31"/>
      <c r="AD35" s="31"/>
      <c r="AE35" s="31"/>
      <c r="AF35" s="31"/>
      <c r="AG35" s="42"/>
      <c r="AH35" s="42"/>
      <c r="AI35" s="42"/>
      <c r="AJ35" s="24"/>
      <c r="AK35" s="24"/>
      <c r="AL35" s="24"/>
      <c r="AM35" s="31"/>
      <c r="AN35" s="31"/>
      <c r="AO35" s="31"/>
      <c r="AP35" s="30"/>
      <c r="AQ35" s="31"/>
      <c r="AR35" s="31"/>
      <c r="AS35" s="31"/>
      <c r="AT35" s="31"/>
      <c r="AU35" s="25" t="s">
        <v>214</v>
      </c>
      <c r="AV35" s="25" t="s">
        <v>164</v>
      </c>
      <c r="AW35" s="26" t="s">
        <v>215</v>
      </c>
      <c r="AX35" s="25" t="s">
        <v>191</v>
      </c>
      <c r="AY35" s="24">
        <f t="shared" si="0"/>
        <v>10.17</v>
      </c>
      <c r="AZ35" s="24">
        <f t="shared" si="1"/>
        <v>10.17</v>
      </c>
      <c r="BA35" s="24">
        <v>10.17</v>
      </c>
      <c r="BB35" s="31"/>
      <c r="BC35" s="31"/>
      <c r="BD35" s="31"/>
      <c r="BE35" s="30"/>
      <c r="BF35" s="31"/>
      <c r="BG35" s="31"/>
      <c r="BH35" s="31"/>
    </row>
    <row r="36" s="5" customFormat="1" ht="19.5" customHeight="1" spans="1:60">
      <c r="A36" s="31"/>
      <c r="B36" s="25" t="s">
        <v>216</v>
      </c>
      <c r="C36" s="25" t="s">
        <v>164</v>
      </c>
      <c r="D36" s="26" t="s">
        <v>217</v>
      </c>
      <c r="E36" s="25" t="s">
        <v>191</v>
      </c>
      <c r="F36" s="24">
        <f t="shared" si="4"/>
        <v>9.15</v>
      </c>
      <c r="G36" s="24">
        <f t="shared" si="5"/>
        <v>9.15</v>
      </c>
      <c r="H36" s="24">
        <v>9.15</v>
      </c>
      <c r="I36" s="31"/>
      <c r="J36" s="31"/>
      <c r="K36" s="31"/>
      <c r="L36" s="30"/>
      <c r="M36" s="31"/>
      <c r="N36" s="31"/>
      <c r="O36" s="31"/>
      <c r="P36" s="31"/>
      <c r="Q36" s="31"/>
      <c r="R36" s="42"/>
      <c r="S36" s="42"/>
      <c r="T36" s="42"/>
      <c r="U36" s="24"/>
      <c r="V36" s="24"/>
      <c r="W36" s="24"/>
      <c r="X36" s="31"/>
      <c r="Y36" s="31"/>
      <c r="Z36" s="31"/>
      <c r="AA36" s="30"/>
      <c r="AB36" s="31"/>
      <c r="AC36" s="31"/>
      <c r="AD36" s="31"/>
      <c r="AE36" s="31"/>
      <c r="AF36" s="31"/>
      <c r="AG36" s="42"/>
      <c r="AH36" s="42"/>
      <c r="AI36" s="42"/>
      <c r="AJ36" s="24"/>
      <c r="AK36" s="24"/>
      <c r="AL36" s="24"/>
      <c r="AM36" s="31"/>
      <c r="AN36" s="31"/>
      <c r="AO36" s="31"/>
      <c r="AP36" s="30"/>
      <c r="AQ36" s="31"/>
      <c r="AR36" s="31"/>
      <c r="AS36" s="31"/>
      <c r="AT36" s="31"/>
      <c r="AU36" s="25" t="s">
        <v>216</v>
      </c>
      <c r="AV36" s="25" t="s">
        <v>164</v>
      </c>
      <c r="AW36" s="26" t="s">
        <v>217</v>
      </c>
      <c r="AX36" s="25" t="s">
        <v>191</v>
      </c>
      <c r="AY36" s="24">
        <f t="shared" si="0"/>
        <v>9.15</v>
      </c>
      <c r="AZ36" s="24">
        <f t="shared" si="1"/>
        <v>9.15</v>
      </c>
      <c r="BA36" s="24">
        <v>9.15</v>
      </c>
      <c r="BB36" s="31"/>
      <c r="BC36" s="31"/>
      <c r="BD36" s="31"/>
      <c r="BE36" s="30"/>
      <c r="BF36" s="31"/>
      <c r="BG36" s="31"/>
      <c r="BH36" s="31"/>
    </row>
    <row r="37" s="5" customFormat="1" ht="19.5" customHeight="1" spans="1:60">
      <c r="A37" s="31"/>
      <c r="B37" s="25" t="s">
        <v>218</v>
      </c>
      <c r="C37" s="25" t="s">
        <v>164</v>
      </c>
      <c r="D37" s="26" t="s">
        <v>219</v>
      </c>
      <c r="E37" s="25" t="s">
        <v>191</v>
      </c>
      <c r="F37" s="24">
        <f t="shared" si="4"/>
        <v>7</v>
      </c>
      <c r="G37" s="24">
        <f t="shared" si="5"/>
        <v>7</v>
      </c>
      <c r="H37" s="24">
        <v>7</v>
      </c>
      <c r="I37" s="31"/>
      <c r="J37" s="31"/>
      <c r="K37" s="31"/>
      <c r="L37" s="30"/>
      <c r="M37" s="31"/>
      <c r="N37" s="31"/>
      <c r="O37" s="31"/>
      <c r="P37" s="31"/>
      <c r="Q37" s="31"/>
      <c r="R37" s="42"/>
      <c r="S37" s="42"/>
      <c r="T37" s="42"/>
      <c r="U37" s="24"/>
      <c r="V37" s="24"/>
      <c r="W37" s="24"/>
      <c r="X37" s="31"/>
      <c r="Y37" s="31"/>
      <c r="Z37" s="31"/>
      <c r="AA37" s="30"/>
      <c r="AB37" s="31"/>
      <c r="AC37" s="31"/>
      <c r="AD37" s="31"/>
      <c r="AE37" s="31"/>
      <c r="AF37" s="31"/>
      <c r="AG37" s="42"/>
      <c r="AH37" s="42"/>
      <c r="AI37" s="42"/>
      <c r="AJ37" s="24"/>
      <c r="AK37" s="24"/>
      <c r="AL37" s="24"/>
      <c r="AM37" s="31"/>
      <c r="AN37" s="31"/>
      <c r="AO37" s="31"/>
      <c r="AP37" s="30"/>
      <c r="AQ37" s="31"/>
      <c r="AR37" s="31"/>
      <c r="AS37" s="31"/>
      <c r="AT37" s="31"/>
      <c r="AU37" s="25" t="s">
        <v>218</v>
      </c>
      <c r="AV37" s="25" t="s">
        <v>164</v>
      </c>
      <c r="AW37" s="26" t="s">
        <v>219</v>
      </c>
      <c r="AX37" s="25" t="s">
        <v>191</v>
      </c>
      <c r="AY37" s="24">
        <f t="shared" si="0"/>
        <v>7</v>
      </c>
      <c r="AZ37" s="24">
        <f t="shared" si="1"/>
        <v>7</v>
      </c>
      <c r="BA37" s="24">
        <v>7</v>
      </c>
      <c r="BB37" s="31"/>
      <c r="BC37" s="31"/>
      <c r="BD37" s="31"/>
      <c r="BE37" s="30"/>
      <c r="BF37" s="31"/>
      <c r="BG37" s="31"/>
      <c r="BH37" s="31"/>
    </row>
    <row r="38" s="5" customFormat="1" ht="19.5" customHeight="1" spans="1:60">
      <c r="A38" s="31"/>
      <c r="B38" s="25" t="s">
        <v>220</v>
      </c>
      <c r="C38" s="25" t="s">
        <v>164</v>
      </c>
      <c r="D38" s="26" t="s">
        <v>221</v>
      </c>
      <c r="E38" s="25" t="s">
        <v>191</v>
      </c>
      <c r="F38" s="24">
        <f t="shared" si="4"/>
        <v>3</v>
      </c>
      <c r="G38" s="24">
        <f t="shared" si="5"/>
        <v>3</v>
      </c>
      <c r="H38" s="24">
        <v>3</v>
      </c>
      <c r="I38" s="31"/>
      <c r="J38" s="31"/>
      <c r="K38" s="31"/>
      <c r="L38" s="30"/>
      <c r="M38" s="31"/>
      <c r="N38" s="31"/>
      <c r="O38" s="31"/>
      <c r="P38" s="31"/>
      <c r="Q38" s="31"/>
      <c r="R38" s="42"/>
      <c r="S38" s="42"/>
      <c r="T38" s="42"/>
      <c r="U38" s="24"/>
      <c r="V38" s="24"/>
      <c r="W38" s="24"/>
      <c r="X38" s="31"/>
      <c r="Y38" s="31"/>
      <c r="Z38" s="31"/>
      <c r="AA38" s="30"/>
      <c r="AB38" s="31"/>
      <c r="AC38" s="31"/>
      <c r="AD38" s="31"/>
      <c r="AE38" s="31"/>
      <c r="AF38" s="31"/>
      <c r="AG38" s="42"/>
      <c r="AH38" s="42"/>
      <c r="AI38" s="42"/>
      <c r="AJ38" s="24"/>
      <c r="AK38" s="24"/>
      <c r="AL38" s="24"/>
      <c r="AM38" s="31"/>
      <c r="AN38" s="31"/>
      <c r="AO38" s="31"/>
      <c r="AP38" s="30"/>
      <c r="AQ38" s="31"/>
      <c r="AR38" s="31"/>
      <c r="AS38" s="31"/>
      <c r="AT38" s="31"/>
      <c r="AU38" s="25" t="s">
        <v>220</v>
      </c>
      <c r="AV38" s="25" t="s">
        <v>164</v>
      </c>
      <c r="AW38" s="26" t="s">
        <v>221</v>
      </c>
      <c r="AX38" s="25" t="s">
        <v>191</v>
      </c>
      <c r="AY38" s="24">
        <f t="shared" si="0"/>
        <v>3</v>
      </c>
      <c r="AZ38" s="24">
        <f t="shared" si="1"/>
        <v>3</v>
      </c>
      <c r="BA38" s="24">
        <v>3</v>
      </c>
      <c r="BB38" s="31"/>
      <c r="BC38" s="31"/>
      <c r="BD38" s="31"/>
      <c r="BE38" s="30"/>
      <c r="BF38" s="31"/>
      <c r="BG38" s="31"/>
      <c r="BH38" s="31"/>
    </row>
    <row r="39" s="5" customFormat="1" ht="19.5" customHeight="1" spans="1:60">
      <c r="A39" s="31"/>
      <c r="B39" s="25" t="s">
        <v>222</v>
      </c>
      <c r="C39" s="25" t="s">
        <v>164</v>
      </c>
      <c r="D39" s="26" t="s">
        <v>223</v>
      </c>
      <c r="E39" s="25" t="s">
        <v>191</v>
      </c>
      <c r="F39" s="24">
        <f t="shared" si="4"/>
        <v>2.69</v>
      </c>
      <c r="G39" s="24">
        <f t="shared" si="5"/>
        <v>2.69</v>
      </c>
      <c r="H39" s="24">
        <v>2.69</v>
      </c>
      <c r="I39" s="31"/>
      <c r="J39" s="31"/>
      <c r="K39" s="31"/>
      <c r="L39" s="30"/>
      <c r="M39" s="31"/>
      <c r="N39" s="31"/>
      <c r="O39" s="31"/>
      <c r="P39" s="31"/>
      <c r="Q39" s="31"/>
      <c r="R39" s="42"/>
      <c r="S39" s="42"/>
      <c r="T39" s="42"/>
      <c r="U39" s="24"/>
      <c r="V39" s="24"/>
      <c r="W39" s="24"/>
      <c r="X39" s="31"/>
      <c r="Y39" s="31"/>
      <c r="Z39" s="31"/>
      <c r="AA39" s="30"/>
      <c r="AB39" s="31"/>
      <c r="AC39" s="31"/>
      <c r="AD39" s="31"/>
      <c r="AE39" s="31"/>
      <c r="AF39" s="31"/>
      <c r="AG39" s="42"/>
      <c r="AH39" s="42"/>
      <c r="AI39" s="42"/>
      <c r="AJ39" s="24"/>
      <c r="AK39" s="24"/>
      <c r="AL39" s="24"/>
      <c r="AM39" s="31"/>
      <c r="AN39" s="31"/>
      <c r="AO39" s="31"/>
      <c r="AP39" s="30"/>
      <c r="AQ39" s="31"/>
      <c r="AR39" s="31"/>
      <c r="AS39" s="31"/>
      <c r="AT39" s="31"/>
      <c r="AU39" s="25" t="s">
        <v>222</v>
      </c>
      <c r="AV39" s="25" t="s">
        <v>164</v>
      </c>
      <c r="AW39" s="26" t="s">
        <v>223</v>
      </c>
      <c r="AX39" s="25" t="s">
        <v>191</v>
      </c>
      <c r="AY39" s="24">
        <f t="shared" si="0"/>
        <v>2.69</v>
      </c>
      <c r="AZ39" s="24">
        <f t="shared" si="1"/>
        <v>2.69</v>
      </c>
      <c r="BA39" s="24">
        <v>2.69</v>
      </c>
      <c r="BB39" s="31"/>
      <c r="BC39" s="31"/>
      <c r="BD39" s="31"/>
      <c r="BE39" s="30"/>
      <c r="BF39" s="31"/>
      <c r="BG39" s="31"/>
      <c r="BH39" s="31"/>
    </row>
    <row r="40" s="5" customFormat="1" ht="19.5" customHeight="1" spans="1:60">
      <c r="A40" s="31"/>
      <c r="B40" s="25" t="s">
        <v>224</v>
      </c>
      <c r="C40" s="25" t="s">
        <v>170</v>
      </c>
      <c r="D40" s="26" t="s">
        <v>225</v>
      </c>
      <c r="E40" s="25" t="s">
        <v>226</v>
      </c>
      <c r="F40" s="24">
        <f t="shared" si="4"/>
        <v>33.54</v>
      </c>
      <c r="G40" s="24">
        <f t="shared" si="5"/>
        <v>33.54</v>
      </c>
      <c r="H40" s="31">
        <v>33.54</v>
      </c>
      <c r="I40" s="31"/>
      <c r="J40" s="31"/>
      <c r="K40" s="31"/>
      <c r="L40" s="30"/>
      <c r="M40" s="31"/>
      <c r="N40" s="31"/>
      <c r="O40" s="31"/>
      <c r="P40" s="31"/>
      <c r="Q40" s="31"/>
      <c r="R40" s="42"/>
      <c r="S40" s="42"/>
      <c r="T40" s="42"/>
      <c r="U40" s="24"/>
      <c r="V40" s="24"/>
      <c r="W40" s="31"/>
      <c r="X40" s="31"/>
      <c r="Y40" s="31"/>
      <c r="Z40" s="31"/>
      <c r="AA40" s="30"/>
      <c r="AB40" s="31"/>
      <c r="AC40" s="31"/>
      <c r="AD40" s="31"/>
      <c r="AE40" s="31"/>
      <c r="AF40" s="31"/>
      <c r="AG40" s="42"/>
      <c r="AH40" s="42"/>
      <c r="AI40" s="42"/>
      <c r="AJ40" s="24"/>
      <c r="AK40" s="24"/>
      <c r="AL40" s="31"/>
      <c r="AM40" s="31"/>
      <c r="AN40" s="31"/>
      <c r="AO40" s="31"/>
      <c r="AP40" s="30"/>
      <c r="AQ40" s="31"/>
      <c r="AR40" s="31"/>
      <c r="AS40" s="31"/>
      <c r="AT40" s="31"/>
      <c r="AU40" s="25" t="s">
        <v>224</v>
      </c>
      <c r="AV40" s="25" t="s">
        <v>170</v>
      </c>
      <c r="AW40" s="26" t="s">
        <v>225</v>
      </c>
      <c r="AX40" s="25" t="s">
        <v>226</v>
      </c>
      <c r="AY40" s="24">
        <f t="shared" si="0"/>
        <v>33.54</v>
      </c>
      <c r="AZ40" s="24">
        <f t="shared" si="1"/>
        <v>33.54</v>
      </c>
      <c r="BA40" s="31">
        <v>33.54</v>
      </c>
      <c r="BB40" s="31"/>
      <c r="BC40" s="31"/>
      <c r="BD40" s="31"/>
      <c r="BE40" s="30"/>
      <c r="BF40" s="31"/>
      <c r="BG40" s="31"/>
      <c r="BH40" s="31"/>
    </row>
    <row r="41" s="5" customFormat="1" ht="19.5" customHeight="1" spans="1:60">
      <c r="A41" s="31"/>
      <c r="B41" s="25" t="s">
        <v>227</v>
      </c>
      <c r="C41" s="25" t="s">
        <v>170</v>
      </c>
      <c r="D41" s="26" t="s">
        <v>228</v>
      </c>
      <c r="E41" s="25" t="s">
        <v>229</v>
      </c>
      <c r="F41" s="24">
        <f t="shared" si="4"/>
        <v>19.92</v>
      </c>
      <c r="G41" s="24">
        <f t="shared" si="5"/>
        <v>19.92</v>
      </c>
      <c r="H41" s="24">
        <v>19.92</v>
      </c>
      <c r="I41" s="31"/>
      <c r="J41" s="31"/>
      <c r="K41" s="31"/>
      <c r="L41" s="30"/>
      <c r="M41" s="31"/>
      <c r="N41" s="31"/>
      <c r="O41" s="31"/>
      <c r="P41" s="31"/>
      <c r="Q41" s="42"/>
      <c r="R41" s="42"/>
      <c r="S41" s="42"/>
      <c r="T41" s="42"/>
      <c r="U41" s="24"/>
      <c r="V41" s="24"/>
      <c r="W41" s="24"/>
      <c r="X41" s="31"/>
      <c r="Y41" s="31"/>
      <c r="Z41" s="31"/>
      <c r="AA41" s="30"/>
      <c r="AB41" s="31"/>
      <c r="AC41" s="31"/>
      <c r="AD41" s="31"/>
      <c r="AE41" s="31"/>
      <c r="AF41" s="42"/>
      <c r="AG41" s="42"/>
      <c r="AH41" s="42"/>
      <c r="AI41" s="42"/>
      <c r="AJ41" s="24"/>
      <c r="AK41" s="24"/>
      <c r="AL41" s="24"/>
      <c r="AM41" s="31"/>
      <c r="AN41" s="31"/>
      <c r="AO41" s="31"/>
      <c r="AP41" s="30"/>
      <c r="AQ41" s="31"/>
      <c r="AR41" s="31"/>
      <c r="AS41" s="31"/>
      <c r="AT41" s="31"/>
      <c r="AU41" s="25" t="s">
        <v>227</v>
      </c>
      <c r="AV41" s="25" t="s">
        <v>170</v>
      </c>
      <c r="AW41" s="26" t="s">
        <v>228</v>
      </c>
      <c r="AX41" s="25" t="s">
        <v>229</v>
      </c>
      <c r="AY41" s="24">
        <f t="shared" si="0"/>
        <v>19.92</v>
      </c>
      <c r="AZ41" s="24">
        <f t="shared" si="1"/>
        <v>19.92</v>
      </c>
      <c r="BA41" s="24">
        <v>19.92</v>
      </c>
      <c r="BB41" s="31"/>
      <c r="BC41" s="31"/>
      <c r="BD41" s="31"/>
      <c r="BE41" s="30"/>
      <c r="BF41" s="31"/>
      <c r="BG41" s="31"/>
      <c r="BH41" s="31"/>
    </row>
    <row r="42" s="5" customFormat="1" ht="19.5" customHeight="1" spans="1:60">
      <c r="A42" s="31"/>
      <c r="B42" s="25" t="s">
        <v>230</v>
      </c>
      <c r="C42" s="25" t="s">
        <v>170</v>
      </c>
      <c r="D42" s="26" t="s">
        <v>231</v>
      </c>
      <c r="E42" s="25" t="s">
        <v>232</v>
      </c>
      <c r="F42" s="24">
        <f t="shared" si="4"/>
        <v>23.25</v>
      </c>
      <c r="G42" s="24">
        <f t="shared" si="5"/>
        <v>23.25</v>
      </c>
      <c r="H42" s="24">
        <v>23.25</v>
      </c>
      <c r="I42" s="31"/>
      <c r="J42" s="31"/>
      <c r="K42" s="31"/>
      <c r="L42" s="30"/>
      <c r="M42" s="31"/>
      <c r="N42" s="31"/>
      <c r="O42" s="31"/>
      <c r="P42" s="31"/>
      <c r="Q42" s="42"/>
      <c r="R42" s="42"/>
      <c r="S42" s="42"/>
      <c r="T42" s="42"/>
      <c r="U42" s="24"/>
      <c r="V42" s="24"/>
      <c r="W42" s="24"/>
      <c r="X42" s="31"/>
      <c r="Y42" s="31"/>
      <c r="Z42" s="31"/>
      <c r="AA42" s="30"/>
      <c r="AB42" s="31"/>
      <c r="AC42" s="31"/>
      <c r="AD42" s="31"/>
      <c r="AE42" s="31"/>
      <c r="AF42" s="42"/>
      <c r="AG42" s="42"/>
      <c r="AH42" s="42"/>
      <c r="AI42" s="42"/>
      <c r="AJ42" s="24"/>
      <c r="AK42" s="24"/>
      <c r="AL42" s="24"/>
      <c r="AM42" s="31"/>
      <c r="AN42" s="31"/>
      <c r="AO42" s="31"/>
      <c r="AP42" s="30"/>
      <c r="AQ42" s="31"/>
      <c r="AR42" s="31"/>
      <c r="AS42" s="31"/>
      <c r="AT42" s="31"/>
      <c r="AU42" s="25" t="s">
        <v>230</v>
      </c>
      <c r="AV42" s="25" t="s">
        <v>170</v>
      </c>
      <c r="AW42" s="26" t="s">
        <v>231</v>
      </c>
      <c r="AX42" s="25" t="s">
        <v>232</v>
      </c>
      <c r="AY42" s="24">
        <f t="shared" si="0"/>
        <v>23.25</v>
      </c>
      <c r="AZ42" s="24">
        <f t="shared" si="1"/>
        <v>23.25</v>
      </c>
      <c r="BA42" s="24">
        <v>23.25</v>
      </c>
      <c r="BB42" s="31"/>
      <c r="BC42" s="31"/>
      <c r="BD42" s="31"/>
      <c r="BE42" s="30"/>
      <c r="BF42" s="31"/>
      <c r="BG42" s="31"/>
      <c r="BH42" s="31"/>
    </row>
    <row r="43" s="5" customFormat="1" ht="43" customHeight="1" spans="1:60">
      <c r="A43" s="31" t="s">
        <v>233</v>
      </c>
      <c r="B43" s="25" t="s">
        <v>234</v>
      </c>
      <c r="C43" s="25" t="s">
        <v>164</v>
      </c>
      <c r="D43" s="26" t="s">
        <v>235</v>
      </c>
      <c r="E43" s="25" t="s">
        <v>191</v>
      </c>
      <c r="F43" s="24">
        <f t="shared" si="4"/>
        <v>400</v>
      </c>
      <c r="G43" s="24">
        <f t="shared" si="5"/>
        <v>400</v>
      </c>
      <c r="H43" s="31">
        <v>400</v>
      </c>
      <c r="I43" s="31"/>
      <c r="J43" s="31"/>
      <c r="K43" s="31"/>
      <c r="L43" s="30"/>
      <c r="M43" s="31"/>
      <c r="N43" s="31"/>
      <c r="O43" s="31"/>
      <c r="P43" s="31"/>
      <c r="Q43" s="42"/>
      <c r="R43" s="42"/>
      <c r="S43" s="42"/>
      <c r="T43" s="42"/>
      <c r="U43" s="24"/>
      <c r="V43" s="24"/>
      <c r="W43" s="31"/>
      <c r="X43" s="31"/>
      <c r="Y43" s="31"/>
      <c r="Z43" s="31"/>
      <c r="AA43" s="30"/>
      <c r="AB43" s="31"/>
      <c r="AC43" s="31"/>
      <c r="AD43" s="31"/>
      <c r="AE43" s="31"/>
      <c r="AF43" s="42"/>
      <c r="AG43" s="42"/>
      <c r="AH43" s="42"/>
      <c r="AI43" s="42"/>
      <c r="AJ43" s="24"/>
      <c r="AK43" s="24"/>
      <c r="AL43" s="31"/>
      <c r="AM43" s="31"/>
      <c r="AN43" s="31"/>
      <c r="AO43" s="31"/>
      <c r="AP43" s="30"/>
      <c r="AQ43" s="31"/>
      <c r="AR43" s="31"/>
      <c r="AS43" s="31"/>
      <c r="AT43" s="31" t="s">
        <v>233</v>
      </c>
      <c r="AU43" s="25" t="s">
        <v>234</v>
      </c>
      <c r="AV43" s="25" t="s">
        <v>164</v>
      </c>
      <c r="AW43" s="26" t="s">
        <v>235</v>
      </c>
      <c r="AX43" s="25" t="s">
        <v>191</v>
      </c>
      <c r="AY43" s="24">
        <f t="shared" si="0"/>
        <v>400</v>
      </c>
      <c r="AZ43" s="24">
        <f t="shared" si="1"/>
        <v>400</v>
      </c>
      <c r="BA43" s="31">
        <v>400</v>
      </c>
      <c r="BB43" s="31"/>
      <c r="BC43" s="31"/>
      <c r="BD43" s="31"/>
      <c r="BE43" s="30"/>
      <c r="BF43" s="31"/>
      <c r="BG43" s="31"/>
      <c r="BH43" s="31"/>
    </row>
    <row r="44" s="5" customFormat="1" ht="39" customHeight="1" spans="1:60">
      <c r="A44" s="31"/>
      <c r="B44" s="25" t="s">
        <v>236</v>
      </c>
      <c r="C44" s="25"/>
      <c r="D44" s="26" t="s">
        <v>223</v>
      </c>
      <c r="E44" s="25" t="s">
        <v>191</v>
      </c>
      <c r="F44" s="24">
        <f t="shared" si="4"/>
        <v>200</v>
      </c>
      <c r="G44" s="24">
        <f t="shared" si="5"/>
        <v>200</v>
      </c>
      <c r="H44" s="24">
        <v>200</v>
      </c>
      <c r="I44" s="31"/>
      <c r="J44" s="31"/>
      <c r="K44" s="31"/>
      <c r="L44" s="30"/>
      <c r="M44" s="31"/>
      <c r="N44" s="31"/>
      <c r="O44" s="31"/>
      <c r="P44" s="31"/>
      <c r="Q44" s="31"/>
      <c r="R44" s="31"/>
      <c r="S44" s="42"/>
      <c r="T44" s="42"/>
      <c r="U44" s="24"/>
      <c r="V44" s="24"/>
      <c r="W44" s="24"/>
      <c r="X44" s="31"/>
      <c r="Y44" s="31"/>
      <c r="Z44" s="31"/>
      <c r="AA44" s="30"/>
      <c r="AB44" s="31"/>
      <c r="AC44" s="31"/>
      <c r="AD44" s="31"/>
      <c r="AE44" s="31"/>
      <c r="AF44" s="31"/>
      <c r="AG44" s="31"/>
      <c r="AH44" s="42"/>
      <c r="AI44" s="42"/>
      <c r="AJ44" s="24"/>
      <c r="AK44" s="24"/>
      <c r="AL44" s="24"/>
      <c r="AM44" s="31"/>
      <c r="AN44" s="31"/>
      <c r="AO44" s="31"/>
      <c r="AP44" s="30"/>
      <c r="AQ44" s="31"/>
      <c r="AR44" s="31"/>
      <c r="AS44" s="31"/>
      <c r="AT44" s="31"/>
      <c r="AU44" s="25" t="s">
        <v>234</v>
      </c>
      <c r="AV44" s="25"/>
      <c r="AW44" s="26" t="s">
        <v>223</v>
      </c>
      <c r="AX44" s="25" t="s">
        <v>191</v>
      </c>
      <c r="AY44" s="24">
        <f t="shared" si="0"/>
        <v>200</v>
      </c>
      <c r="AZ44" s="24">
        <f t="shared" si="1"/>
        <v>200</v>
      </c>
      <c r="BA44" s="24">
        <v>200</v>
      </c>
      <c r="BB44" s="31"/>
      <c r="BC44" s="31"/>
      <c r="BD44" s="31"/>
      <c r="BE44" s="30"/>
      <c r="BF44" s="31"/>
      <c r="BG44" s="31"/>
      <c r="BH44" s="31"/>
    </row>
    <row r="45" spans="1:17">
      <c r="A45" s="33" t="s">
        <v>56</v>
      </c>
      <c r="B45" s="33"/>
      <c r="C45" s="33"/>
      <c r="D45" s="33"/>
      <c r="E45" s="33"/>
      <c r="F45" s="33"/>
      <c r="G45" s="33"/>
      <c r="H45" s="33"/>
      <c r="I45" s="33"/>
      <c r="J45" s="33"/>
      <c r="K45" s="33"/>
      <c r="L45" s="33"/>
      <c r="M45" s="33"/>
      <c r="N45" s="33"/>
      <c r="O45" s="33"/>
      <c r="P45" s="33"/>
      <c r="Q45" s="33"/>
    </row>
  </sheetData>
  <mergeCells count="62">
    <mergeCell ref="A2:BH2"/>
    <mergeCell ref="Z3:AD3"/>
    <mergeCell ref="BE3:BH3"/>
    <mergeCell ref="A4:O4"/>
    <mergeCell ref="P4:AD4"/>
    <mergeCell ref="AE4:AS4"/>
    <mergeCell ref="AT4:BH4"/>
    <mergeCell ref="G5:I5"/>
    <mergeCell ref="V5:X5"/>
    <mergeCell ref="AK5:AM5"/>
    <mergeCell ref="AZ5:BB5"/>
    <mergeCell ref="A45:Q45"/>
    <mergeCell ref="A5:A6"/>
    <mergeCell ref="B5:B6"/>
    <mergeCell ref="C5:C6"/>
    <mergeCell ref="C43:C44"/>
    <mergeCell ref="D5:D6"/>
    <mergeCell ref="E5:E6"/>
    <mergeCell ref="F5:F6"/>
    <mergeCell ref="J5:J6"/>
    <mergeCell ref="K5:K6"/>
    <mergeCell ref="L5:L6"/>
    <mergeCell ref="M5:M6"/>
    <mergeCell ref="N5:N6"/>
    <mergeCell ref="O5:O6"/>
    <mergeCell ref="P5:P6"/>
    <mergeCell ref="Q5:Q6"/>
    <mergeCell ref="R5:R6"/>
    <mergeCell ref="S5:S6"/>
    <mergeCell ref="T5:T6"/>
    <mergeCell ref="U5:U6"/>
    <mergeCell ref="Y5:Y6"/>
    <mergeCell ref="Z5:Z6"/>
    <mergeCell ref="AA5:AA6"/>
    <mergeCell ref="AB5:AB6"/>
    <mergeCell ref="AC5:AC6"/>
    <mergeCell ref="AD5:AD6"/>
    <mergeCell ref="AE5:AE6"/>
    <mergeCell ref="AF5:AF6"/>
    <mergeCell ref="AG5:AG6"/>
    <mergeCell ref="AH5:AH6"/>
    <mergeCell ref="AI5:AI6"/>
    <mergeCell ref="AJ5:AJ6"/>
    <mergeCell ref="AN5:AN6"/>
    <mergeCell ref="AO5:AO6"/>
    <mergeCell ref="AP5:AP6"/>
    <mergeCell ref="AQ5:AQ6"/>
    <mergeCell ref="AR5:AR6"/>
    <mergeCell ref="AS5:AS6"/>
    <mergeCell ref="AT5:AT6"/>
    <mergeCell ref="AU5:AU6"/>
    <mergeCell ref="AV5:AV6"/>
    <mergeCell ref="AV43:AV44"/>
    <mergeCell ref="AW5:AW6"/>
    <mergeCell ref="AX5:AX6"/>
    <mergeCell ref="AY5:AY6"/>
    <mergeCell ref="BC5:BC6"/>
    <mergeCell ref="BD5:BD6"/>
    <mergeCell ref="BE5:BE6"/>
    <mergeCell ref="BF5:BF6"/>
    <mergeCell ref="BG5:BG6"/>
    <mergeCell ref="BH5:BH6"/>
  </mergeCells>
  <printOptions horizontalCentered="1" verticalCentered="1"/>
  <pageMargins left="0.739583333333333" right="0.16875" top="0.649305555555556" bottom="0.172916666666667" header="0.314583333333333" footer="0.227777777777778"/>
  <pageSetup paperSize="8" scale="67"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封面</vt:lpstr>
      <vt:lpstr>人员</vt:lpstr>
      <vt:lpstr>资产</vt:lpstr>
      <vt:lpstr>预算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dc:creator>
  <cp:lastModifiedBy>R.emember</cp:lastModifiedBy>
  <dcterms:created xsi:type="dcterms:W3CDTF">2014-08-06T10:28:00Z</dcterms:created>
  <cp:lastPrinted>2019-01-28T11:23:00Z</cp:lastPrinted>
  <dcterms:modified xsi:type="dcterms:W3CDTF">2021-05-21T08:15:28Z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529304</vt:i4>
  </property>
  <property fmtid="{D5CDD505-2E9C-101B-9397-08002B2CF9AE}" pid="3" name="KSOProductBuildVer">
    <vt:lpwstr>2052-11.1.0.10495</vt:lpwstr>
  </property>
  <property fmtid="{D5CDD505-2E9C-101B-9397-08002B2CF9AE}" pid="4" name="ICV">
    <vt:lpwstr>F646ECE65CDF4D2CB574D68FFB6E1292</vt:lpwstr>
  </property>
</Properties>
</file>